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udget-Comptabilité\Comptes annuels\CLOTURE 2019\annexes completees\"/>
    </mc:Choice>
  </mc:AlternateContent>
  <bookViews>
    <workbookView xWindow="0" yWindow="0" windowWidth="23040" windowHeight="8808" activeTab="1"/>
  </bookViews>
  <sheets>
    <sheet name="FR" sheetId="1" r:id="rId1"/>
    <sheet name="NL" sheetId="3" r:id="rId2"/>
  </sheets>
  <definedNames>
    <definedName name="_xlnm._FilterDatabase" localSheetId="0" hidden="1">FR!$A$5:$I$125</definedName>
    <definedName name="_xlnm._FilterDatabase" localSheetId="1" hidden="1">NL!$A$5:$I$125</definedName>
    <definedName name="_xlnm.Print_Area" localSheetId="0">FR!$A$1:$I$125</definedName>
    <definedName name="_xlnm.Print_Area" localSheetId="1">NL!$A$3:$G$141</definedName>
  </definedNames>
  <calcPr calcId="152511"/>
</workbook>
</file>

<file path=xl/calcChain.xml><?xml version="1.0" encoding="utf-8"?>
<calcChain xmlns="http://schemas.openxmlformats.org/spreadsheetml/2006/main">
  <c r="F125" i="3" l="1"/>
  <c r="F49" i="3"/>
  <c r="G49" i="3" s="1"/>
  <c r="G47" i="3"/>
  <c r="G125" i="3" s="1"/>
  <c r="F47" i="3"/>
  <c r="F13" i="3"/>
  <c r="F49" i="1" l="1"/>
  <c r="G49" i="1" s="1"/>
  <c r="F47" i="1"/>
  <c r="G47" i="1" s="1"/>
  <c r="F13" i="1"/>
  <c r="G125" i="1" l="1"/>
  <c r="F125" i="1"/>
</calcChain>
</file>

<file path=xl/sharedStrings.xml><?xml version="1.0" encoding="utf-8"?>
<sst xmlns="http://schemas.openxmlformats.org/spreadsheetml/2006/main" count="1222" uniqueCount="177">
  <si>
    <t>Article budgétaire</t>
  </si>
  <si>
    <t>Montant prévu au budget</t>
  </si>
  <si>
    <t>Montant octroyé</t>
  </si>
  <si>
    <t>Begrotingsartikel</t>
  </si>
  <si>
    <t>Naam begunstigde van de subsidie</t>
  </si>
  <si>
    <t>Bedrag voorzien op begroting</t>
  </si>
  <si>
    <t>Toegekend bedrag</t>
  </si>
  <si>
    <t>GEMEENTE:</t>
  </si>
  <si>
    <t>Gelieve het format van deze bijlage precies te volgen aub.</t>
  </si>
  <si>
    <t xml:space="preserve">Toegekende subsidies </t>
  </si>
  <si>
    <t>Naam van de subsidie</t>
  </si>
  <si>
    <t>Doel van de subsidie</t>
  </si>
  <si>
    <t>Beginjaar waarin de subsidie wordt toegekend</t>
  </si>
  <si>
    <t>Eindjaar waarin de subsidie wordt toegekend</t>
  </si>
  <si>
    <t>Nom de la subvention</t>
  </si>
  <si>
    <t>Le numéro de BCE du bénéficiaire de la subvention</t>
  </si>
  <si>
    <t>L'objet de la subvention</t>
  </si>
  <si>
    <t>L'année de début d'octroi de la subvention</t>
  </si>
  <si>
    <t>L'année de fin d'octroi de la subvention</t>
  </si>
  <si>
    <t>Nom du bénéficiaire de la subvention</t>
  </si>
  <si>
    <t xml:space="preserve">Subsides </t>
  </si>
  <si>
    <t>KBO-nummer van de begunstigde van de subsidie</t>
  </si>
  <si>
    <t>CENTRE COMMUNAUTAIRE LAÏC JUIF</t>
  </si>
  <si>
    <t>TRANSKIDS BELGIQUE</t>
  </si>
  <si>
    <t xml:space="preserve">AMNESTY INTERNATIONAL </t>
  </si>
  <si>
    <t>LIGUE DES DROITS DE L'HOMME</t>
  </si>
  <si>
    <t>AMICALE PERSONNEL PENSIONNE</t>
  </si>
  <si>
    <t>ASSOCIATION PERSONNEL COMMUNAL</t>
  </si>
  <si>
    <t>WOLUGRAPHIC A.S.B.L.(SUBSIDE)</t>
  </si>
  <si>
    <t>JUMELAGES ET PARTENARIATS</t>
  </si>
  <si>
    <t>PREVENTION-ANIMATIONS-JEUNESSE DE WOLUWE</t>
  </si>
  <si>
    <t>WOLU-ANIMATIONS</t>
  </si>
  <si>
    <t>LA PETITE CANTINE</t>
  </si>
  <si>
    <t>LES AMIS DE L'ACADEMIE DE MUSIQUE DE WSP</t>
  </si>
  <si>
    <t>LES AMIS DE L'ACADEMIE DES ARTS (ACAD.AMIS)</t>
  </si>
  <si>
    <t>VRIENDENKRING MUZIEK.W.ST.P.</t>
  </si>
  <si>
    <t>KREATIEFATELIER SINT-PIETERS-WOLUWE</t>
  </si>
  <si>
    <t>106ème UNITE SAINT DOMINIQUE</t>
  </si>
  <si>
    <t>90ème UNITE SCOUTE DE STOCKEL</t>
  </si>
  <si>
    <t>IDEJI</t>
  </si>
  <si>
    <t>LES STATIONS DE PLEIN AIR</t>
  </si>
  <si>
    <t>36ème UNITE SAINTE ALIX</t>
  </si>
  <si>
    <t>104ème.UNITE SCOUTE DON BOSCO</t>
  </si>
  <si>
    <t>CHIRO STOKKEL</t>
  </si>
  <si>
    <t>70ème UNITE FSC</t>
  </si>
  <si>
    <t>51ème UNITE SAINT-PAUL</t>
  </si>
  <si>
    <t>67ème UNITE SAINT DOMINIQUE</t>
  </si>
  <si>
    <t>ATELIERS CREATIFS JOLI-BOIS</t>
  </si>
  <si>
    <t>58ème UNITE CHANT D'OISEAU</t>
  </si>
  <si>
    <t>ATELIERS CREATIFS CHANT D'OISEAU</t>
  </si>
  <si>
    <t>JEUNESSE NOTRE-DAME DE STOCKEL</t>
  </si>
  <si>
    <t>MAISON DES JEUNES, LE BUNKER</t>
  </si>
  <si>
    <t>VVKM-BEATRIJS</t>
  </si>
  <si>
    <t>VITAMOMES</t>
  </si>
  <si>
    <t>VVKSM MOOI-BOS LIEVENS</t>
  </si>
  <si>
    <t>CAMP DE PARTAGE</t>
  </si>
  <si>
    <t>96ème UNITE SAINT-GEORGES &amp; 89ème UNITE SAINT-PIERRE</t>
  </si>
  <si>
    <t>19ème UNITE GUIDE DU CHANT D'OISEAU</t>
  </si>
  <si>
    <t>20ème UNITE GUIDE SAINT-PAUL</t>
  </si>
  <si>
    <t>CERCLE DES POETES DU CHANT D'OISEAU</t>
  </si>
  <si>
    <t>W:HALLL - Centre culturel de Woluwe-Saint-Pierre</t>
  </si>
  <si>
    <t>ASSOCIATION LATITUDE 5050</t>
  </si>
  <si>
    <t>CENTRE CULTUREL ET DE CONGRES DE WSP</t>
  </si>
  <si>
    <t xml:space="preserve">CERCLE DES PHOTOGRAPHES AMATEURS SAINTE-ALIX </t>
  </si>
  <si>
    <t>PARCOURS D'ARTISTES CENTRE-MONTGOMERY</t>
  </si>
  <si>
    <t>KUNST EN CULTUUR IN SINT-PIETERS-WOLUWE</t>
  </si>
  <si>
    <t>CERCLE D'ECHECS DU CHANT D'OISEAU</t>
  </si>
  <si>
    <t>CERCLE ROYAL HORTICOLE ET AVICOLE DE WOLUWE-STOCKEL</t>
  </si>
  <si>
    <t>SINTE CECILIAKOOR</t>
  </si>
  <si>
    <t>SOCIETE ROYALE DE MUSIQUE DE STOCKEL</t>
  </si>
  <si>
    <t>LES COPAINS D'ABORD-COMPAGNIE THEATRALE</t>
  </si>
  <si>
    <t>VIE FEMININE SAINTE-ALIX</t>
  </si>
  <si>
    <t>MUSIQUE AU CHANT D'OISEAU</t>
  </si>
  <si>
    <t>PARCOURS D'ARTISTE CHANT D'OISEAU</t>
  </si>
  <si>
    <t>L'ESPACE DES 4 SAISONS</t>
  </si>
  <si>
    <t>ACADEMIEKOOR REBECARRE</t>
  </si>
  <si>
    <t>BIERGILDE HET LINDEKE</t>
  </si>
  <si>
    <t>GEMEENSCHAPSCENTRUM KONTAKT</t>
  </si>
  <si>
    <t>DAVIDSFONDS SINT-PIETERS-WOLUWE</t>
  </si>
  <si>
    <t>FEMMA SINT PIETER</t>
  </si>
  <si>
    <t>VILLA FRANCOIS GAY</t>
  </si>
  <si>
    <t xml:space="preserve">FRET EN VERZET </t>
  </si>
  <si>
    <t>LES TROUVERES COMPAGNIE THEATRALE</t>
  </si>
  <si>
    <t>KWB KELLE-MOOI BOS</t>
  </si>
  <si>
    <t>DE WIJNROUTE</t>
  </si>
  <si>
    <t>WOLU-WANDELCLUB</t>
  </si>
  <si>
    <t>ACCUEIL-RENCONTRE-AMITIE</t>
  </si>
  <si>
    <t>CENTRE COMMUNAUTAIRE DE JOLI-BOIS</t>
  </si>
  <si>
    <t>CENTRE COMMUNAUTAIRE DU CHANT D'OISEAU</t>
  </si>
  <si>
    <t>CENTRE COMMUNAUTAIRE CROUSSE</t>
  </si>
  <si>
    <t>BIBLIOTHECA WITTOCKIANA</t>
  </si>
  <si>
    <t>UNION FRAT.ANC.COMB.1940-1945</t>
  </si>
  <si>
    <t>UNION DES SERVICES DE RENSEIGNEMENTS ET D'ACTIONS</t>
  </si>
  <si>
    <t>FRATERNELLE V.GUERRE BEL.COREE</t>
  </si>
  <si>
    <t>VIVRE AU CHANT D'OISEAU</t>
  </si>
  <si>
    <t>COMITE DES FETES DES VENELLES</t>
  </si>
  <si>
    <t>LES AMIS DES GEANTS DE STOCKEL</t>
  </si>
  <si>
    <t xml:space="preserve">BRUSSELS TRIATHLON CLUB </t>
  </si>
  <si>
    <t>STAR-ICE VOLLEY CLUB ASS.DE FAIT</t>
  </si>
  <si>
    <t>WPARK RUNNING CLUB - WPRC</t>
  </si>
  <si>
    <t>DKDANSE</t>
  </si>
  <si>
    <t>L'ENJAMBEE-WOLUWE</t>
  </si>
  <si>
    <t>BOX'N FIT</t>
  </si>
  <si>
    <t>WOLU-SPORT</t>
  </si>
  <si>
    <t>LES AMIS DE LA JEUNESSE LAIQUE DE WSP</t>
  </si>
  <si>
    <t>DECALAGE</t>
  </si>
  <si>
    <t>ALTEO</t>
  </si>
  <si>
    <t>EXTRA &amp; ORDINARY PEOPLE! (EOP!)</t>
  </si>
  <si>
    <t>CITE-SERVICES</t>
  </si>
  <si>
    <t>CONSEIL CONS.COM.DES AINES DE WOLUWE-SAINT-PIERRE</t>
  </si>
  <si>
    <t>Lu.A.P.E</t>
  </si>
  <si>
    <t>SOLEIL DES TOUJOURS JEUNES</t>
  </si>
  <si>
    <t>PLANNING FAMILIAL WOLUWE SAINT PIERRE</t>
  </si>
  <si>
    <t>CAP FAMILLE DE WOLUWE-SAINT-PIERRE</t>
  </si>
  <si>
    <t>ZONIËNZORG</t>
  </si>
  <si>
    <t>CREEMPLOI</t>
  </si>
  <si>
    <t>CONSULTATION NOURRISSONS CENTRE</t>
  </si>
  <si>
    <t>CONSULTATION NOURRISSONS JOLI-BOIS</t>
  </si>
  <si>
    <t>CONSULTATION NOURRISSONS STOCKEL</t>
  </si>
  <si>
    <t>CROIX-ROUGE DE BELGIQUE(Sect.W-S-P)</t>
  </si>
  <si>
    <t>BRUXELLES AIR LIBRE BRUSSEL</t>
  </si>
  <si>
    <t>QUARTIER DURABLE CHANT D'OISEAU</t>
  </si>
  <si>
    <t>NATURA WOLUWE</t>
  </si>
  <si>
    <t>QUARTIER DURABLE JOLI-BOIS</t>
  </si>
  <si>
    <t>SEL UNIVERS</t>
  </si>
  <si>
    <t>CHEMIN AU NATUREL DES VENELLES</t>
  </si>
  <si>
    <t>Ann et les ânes</t>
  </si>
  <si>
    <t>QUARTIER DURABLE SOUS LES PALMIERS D'ELEONORE</t>
  </si>
  <si>
    <t>1040/332-02/    -  /019</t>
  </si>
  <si>
    <t>1310/332-02/    -  /010</t>
  </si>
  <si>
    <t>1310/332-02/    -  /011</t>
  </si>
  <si>
    <t>1330/332-02/    -  /150</t>
  </si>
  <si>
    <t>1500/332-02/    -  /131</t>
  </si>
  <si>
    <t>3000/332-02/    -  /141</t>
  </si>
  <si>
    <t>5200/332-02/    -  /121</t>
  </si>
  <si>
    <t>7221/332-02/    -  /060</t>
  </si>
  <si>
    <t>7341/332-02/    -  /060</t>
  </si>
  <si>
    <t>7342/332-02/    -  /060</t>
  </si>
  <si>
    <t>7343/332-02/    -  /060</t>
  </si>
  <si>
    <t>7610/332-02/    -  /110</t>
  </si>
  <si>
    <t>7620/332-02/    -  /111</t>
  </si>
  <si>
    <t>7630/332-02/    -  /010</t>
  </si>
  <si>
    <t>7630/332-02/    -  /019</t>
  </si>
  <si>
    <t>7630/332-02/    -  /111</t>
  </si>
  <si>
    <t>7641/332-02/    -  /120</t>
  </si>
  <si>
    <t>7642/332-02/    -  /120</t>
  </si>
  <si>
    <t>7900/332-02/    -  /010</t>
  </si>
  <si>
    <t>8330/332-02/    -  /070</t>
  </si>
  <si>
    <t>8340/332-02/    -  /070</t>
  </si>
  <si>
    <t>8490/332-02/    -  /070</t>
  </si>
  <si>
    <t>8510/332-02/    -  /075</t>
  </si>
  <si>
    <t>8710/332-02/    -  /070</t>
  </si>
  <si>
    <t>8790/332-02/    -  /093</t>
  </si>
  <si>
    <t>8790/332-02/    -  /099</t>
  </si>
  <si>
    <t>9220/332-02/    -  /090</t>
  </si>
  <si>
    <t>COMMUNE : Woluwe-Saint-Pierre</t>
  </si>
  <si>
    <t>Subside de fonctionnement</t>
  </si>
  <si>
    <t>Subside d'exploitation</t>
  </si>
  <si>
    <t>Association de fait</t>
  </si>
  <si>
    <t>Feitelijke vereniging</t>
  </si>
  <si>
    <t>COMMISSION DES RELATIONS EUROPEENNES</t>
  </si>
  <si>
    <t>LES PINGOUINS DIVING CLUB</t>
  </si>
  <si>
    <t>Agence Immobilière Sociale: LE RELAIS</t>
  </si>
  <si>
    <t>7222/332-02/  -    /060</t>
  </si>
  <si>
    <t>Associations NL non définies dans budget</t>
  </si>
  <si>
    <t>Subsides prévus au budget non affectés</t>
  </si>
  <si>
    <t>8790/332-02</t>
  </si>
  <si>
    <t>avant 2000</t>
  </si>
  <si>
    <t>nihil</t>
  </si>
  <si>
    <t>SINT-PIETER-WOLUWE</t>
  </si>
  <si>
    <t>vóór 2000</t>
  </si>
  <si>
    <t>Werkingstoelage</t>
  </si>
  <si>
    <t>Exploitatiesubsidie</t>
  </si>
  <si>
    <t>différence ventilation budget/associations</t>
  </si>
  <si>
    <t>NL verenigingen niet omschreven in de begroting</t>
  </si>
  <si>
    <t>Verschil verdeling begroting/verenigingen</t>
  </si>
  <si>
    <t>Toelagen voorzien in de begroting niet toegewezen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</si>
</sst>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&quot;€&quot;\ * #,##0.00_ ;_ &quot;€&quot;\ * \-#,##0.00_ ;_ &quot;€&quot;\ * &quot;-&quot;??_ ;_ @_ 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000000"/>
      <name val="Arial"/>
      <family val="2"/>
    </font>
    <font>
      <sz val="11"/>
      <color rgb="FF00000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3">
    <xf numFmtId="0" fontId="0" fillId="0" borderId="0"/>
    <xf numFmtId="0" fontId="6" fillId="0" borderId="0" applyNumberFormat="0" applyFill="0" applyBorder="0" applyAlignment="0" applyProtection="0"/>
    <xf numFmtId="0" fontId="7" fillId="0" borderId="16" applyNumberFormat="0" applyFill="0" applyAlignment="0" applyProtection="0"/>
    <xf numFmtId="0" fontId="8" fillId="0" borderId="17" applyNumberFormat="0" applyFill="0" applyAlignment="0" applyProtection="0"/>
    <xf numFmtId="0" fontId="9" fillId="0" borderId="18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19" applyNumberFormat="0" applyAlignment="0" applyProtection="0"/>
    <xf numFmtId="0" fontId="14" fillId="6" borderId="20" applyNumberFormat="0" applyAlignment="0" applyProtection="0"/>
    <xf numFmtId="0" fontId="15" fillId="6" borderId="19" applyNumberFormat="0" applyAlignment="0" applyProtection="0"/>
    <xf numFmtId="0" fontId="16" fillId="0" borderId="21" applyNumberFormat="0" applyFill="0" applyAlignment="0" applyProtection="0"/>
    <xf numFmtId="0" fontId="17" fillId="7" borderId="22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24" applyNumberFormat="0" applyFill="0" applyAlignment="0" applyProtection="0"/>
    <xf numFmtId="0" fontId="2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1" fillId="32" borderId="0" applyNumberFormat="0" applyBorder="0" applyAlignment="0" applyProtection="0"/>
    <xf numFmtId="0" fontId="2" fillId="0" borderId="0"/>
    <xf numFmtId="0" fontId="2" fillId="8" borderId="23" applyNumberFormat="0" applyFont="0" applyAlignment="0" applyProtection="0"/>
  </cellStyleXfs>
  <cellXfs count="46">
    <xf numFmtId="0" fontId="0" fillId="0" borderId="0" xfId="0"/>
    <xf numFmtId="0" fontId="0" fillId="0" borderId="0" xfId="0" applyAlignment="1">
      <alignment horizontal="center" vertical="center"/>
    </xf>
    <xf numFmtId="0" fontId="4" fillId="0" borderId="1" xfId="0" applyFont="1" applyBorder="1"/>
    <xf numFmtId="0" fontId="4" fillId="0" borderId="0" xfId="0" applyFont="1"/>
    <xf numFmtId="0" fontId="4" fillId="0" borderId="0" xfId="0" applyFont="1" applyProtection="1">
      <protection locked="0"/>
    </xf>
    <xf numFmtId="0" fontId="3" fillId="0" borderId="0" xfId="0" applyFont="1"/>
    <xf numFmtId="0" fontId="5" fillId="0" borderId="0" xfId="0" applyFont="1"/>
    <xf numFmtId="0" fontId="4" fillId="0" borderId="2" xfId="0" applyFont="1" applyBorder="1"/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/>
    <xf numFmtId="0" fontId="4" fillId="0" borderId="14" xfId="0" applyFont="1" applyBorder="1"/>
    <xf numFmtId="0" fontId="4" fillId="0" borderId="15" xfId="0" applyFont="1" applyBorder="1"/>
    <xf numFmtId="0" fontId="3" fillId="0" borderId="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164" fontId="0" fillId="0" borderId="0" xfId="0" applyNumberFormat="1"/>
    <xf numFmtId="0" fontId="4" fillId="0" borderId="0" xfId="0" applyFont="1" applyFill="1" applyBorder="1"/>
    <xf numFmtId="0" fontId="0" fillId="0" borderId="0" xfId="0" applyAlignment="1">
      <alignment horizontal="center"/>
    </xf>
    <xf numFmtId="3" fontId="22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164" fontId="3" fillId="0" borderId="0" xfId="0" applyNumberFormat="1" applyFont="1"/>
    <xf numFmtId="3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64" fontId="2" fillId="0" borderId="0" xfId="41" applyNumberFormat="1" applyFill="1" applyBorder="1"/>
    <xf numFmtId="0" fontId="2" fillId="0" borderId="1" xfId="41" applyBorder="1"/>
    <xf numFmtId="0" fontId="4" fillId="0" borderId="1" xfId="0" applyFont="1" applyFill="1" applyBorder="1" applyAlignment="1">
      <alignment horizontal="center"/>
    </xf>
    <xf numFmtId="0" fontId="2" fillId="0" borderId="1" xfId="41" applyBorder="1"/>
    <xf numFmtId="0" fontId="2" fillId="0" borderId="1" xfId="41" applyBorder="1"/>
    <xf numFmtId="164" fontId="2" fillId="0" borderId="1" xfId="41" applyNumberFormat="1" applyBorder="1"/>
    <xf numFmtId="164" fontId="4" fillId="0" borderId="2" xfId="0" applyNumberFormat="1" applyFont="1" applyBorder="1"/>
    <xf numFmtId="0" fontId="4" fillId="0" borderId="1" xfId="0" applyFont="1" applyFill="1" applyBorder="1"/>
    <xf numFmtId="0" fontId="1" fillId="0" borderId="1" xfId="41" applyFont="1" applyBorder="1"/>
    <xf numFmtId="0" fontId="2" fillId="0" borderId="1" xfId="41" applyFill="1" applyBorder="1"/>
    <xf numFmtId="0" fontId="23" fillId="0" borderId="0" xfId="0" applyFont="1"/>
  </cellXfs>
  <cellStyles count="43">
    <cellStyle name="20 % - Accent1" xfId="18" builtinId="30" customBuiltin="1"/>
    <cellStyle name="20 % - Accent2" xfId="22" builtinId="34" customBuiltin="1"/>
    <cellStyle name="20 % - Accent3" xfId="26" builtinId="38" customBuiltin="1"/>
    <cellStyle name="20 % - Accent4" xfId="30" builtinId="42" customBuiltin="1"/>
    <cellStyle name="20 % - Accent5" xfId="34" builtinId="46" customBuiltin="1"/>
    <cellStyle name="20 % - Accent6" xfId="38" builtinId="50" customBuiltin="1"/>
    <cellStyle name="40 % - Accent1" xfId="19" builtinId="31" customBuiltin="1"/>
    <cellStyle name="40 % - Accent2" xfId="23" builtinId="35" customBuiltin="1"/>
    <cellStyle name="40 % - Accent3" xfId="27" builtinId="39" customBuiltin="1"/>
    <cellStyle name="40 % - Accent4" xfId="31" builtinId="43" customBuiltin="1"/>
    <cellStyle name="40 % - Accent5" xfId="35" builtinId="47" customBuiltin="1"/>
    <cellStyle name="40 % - Accent6" xfId="39" builtinId="51" customBuiltin="1"/>
    <cellStyle name="60 % - Accent1" xfId="20" builtinId="32" customBuiltin="1"/>
    <cellStyle name="60 % - Accent2" xfId="24" builtinId="36" customBuiltin="1"/>
    <cellStyle name="60 % - Accent3" xfId="28" builtinId="40" customBuiltin="1"/>
    <cellStyle name="60 % - Accent4" xfId="32" builtinId="44" customBuiltin="1"/>
    <cellStyle name="60 % - Accent5" xfId="36" builtinId="48" customBuiltin="1"/>
    <cellStyle name="60 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 2" xfId="42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rmal 2" xfId="41"/>
    <cellStyle name="Satisfaisant" xfId="6" builtinId="26" customBuiltin="1"/>
    <cellStyle name="Sortie" xfId="10" builtinId="21" customBuiltin="1"/>
    <cellStyle name="Texte explicatif" xfId="15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6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8"/>
  <sheetViews>
    <sheetView topLeftCell="A101" zoomScaleNormal="100" workbookViewId="0">
      <selection activeCell="C127" sqref="C127"/>
    </sheetView>
  </sheetViews>
  <sheetFormatPr baseColWidth="10" defaultColWidth="11.44140625" defaultRowHeight="13.2" x14ac:dyDescent="0.25"/>
  <cols>
    <col min="1" max="1" width="22.109375" customWidth="1"/>
    <col min="2" max="2" width="24.6640625" customWidth="1"/>
    <col min="3" max="3" width="55.88671875" customWidth="1"/>
    <col min="4" max="5" width="24.109375" customWidth="1"/>
    <col min="6" max="6" width="22.88671875" customWidth="1"/>
    <col min="7" max="7" width="21.5546875" customWidth="1"/>
    <col min="8" max="8" width="20" customWidth="1"/>
    <col min="9" max="9" width="18.6640625" customWidth="1"/>
  </cols>
  <sheetData>
    <row r="1" spans="1:9" s="3" customFormat="1" x14ac:dyDescent="0.25">
      <c r="A1" s="3" t="s">
        <v>155</v>
      </c>
      <c r="C1" s="4"/>
      <c r="D1" s="4"/>
      <c r="E1" s="4"/>
    </row>
    <row r="2" spans="1:9" s="3" customFormat="1" x14ac:dyDescent="0.25"/>
    <row r="3" spans="1:9" s="3" customFormat="1" x14ac:dyDescent="0.25">
      <c r="A3" s="5" t="s">
        <v>20</v>
      </c>
      <c r="B3" s="5"/>
    </row>
    <row r="4" spans="1:9" ht="13.8" thickBot="1" x14ac:dyDescent="0.3"/>
    <row r="5" spans="1:9" s="1" customFormat="1" ht="44.25" customHeight="1" x14ac:dyDescent="0.25">
      <c r="A5" s="22" t="s">
        <v>0</v>
      </c>
      <c r="B5" s="22" t="s">
        <v>14</v>
      </c>
      <c r="C5" s="23" t="s">
        <v>19</v>
      </c>
      <c r="D5" s="23" t="s">
        <v>15</v>
      </c>
      <c r="E5" s="23" t="s">
        <v>16</v>
      </c>
      <c r="F5" s="24" t="s">
        <v>1</v>
      </c>
      <c r="G5" s="23" t="s">
        <v>2</v>
      </c>
      <c r="H5" s="34" t="s">
        <v>17</v>
      </c>
      <c r="I5" s="34" t="s">
        <v>18</v>
      </c>
    </row>
    <row r="6" spans="1:9" ht="14.4" x14ac:dyDescent="0.3">
      <c r="A6" s="38" t="s">
        <v>128</v>
      </c>
      <c r="B6" s="2" t="s">
        <v>156</v>
      </c>
      <c r="C6" s="36" t="s">
        <v>22</v>
      </c>
      <c r="D6" s="28">
        <v>429748305</v>
      </c>
      <c r="E6" s="2" t="s">
        <v>157</v>
      </c>
      <c r="F6" s="40">
        <v>1000</v>
      </c>
      <c r="G6" s="40">
        <v>1000</v>
      </c>
      <c r="H6" s="32">
        <v>2014</v>
      </c>
      <c r="I6" s="32">
        <v>2019</v>
      </c>
    </row>
    <row r="7" spans="1:9" ht="14.4" x14ac:dyDescent="0.3">
      <c r="A7" s="38" t="s">
        <v>128</v>
      </c>
      <c r="B7" s="2" t="s">
        <v>156</v>
      </c>
      <c r="C7" s="36" t="s">
        <v>23</v>
      </c>
      <c r="D7" s="28">
        <v>837743864</v>
      </c>
      <c r="E7" s="2" t="s">
        <v>157</v>
      </c>
      <c r="F7" s="40">
        <v>300</v>
      </c>
      <c r="G7" s="40">
        <v>300</v>
      </c>
      <c r="H7" s="32">
        <v>2019</v>
      </c>
      <c r="I7" s="32">
        <v>2019</v>
      </c>
    </row>
    <row r="8" spans="1:9" ht="14.4" x14ac:dyDescent="0.3">
      <c r="A8" s="38" t="s">
        <v>128</v>
      </c>
      <c r="B8" s="2" t="s">
        <v>156</v>
      </c>
      <c r="C8" s="36" t="s">
        <v>24</v>
      </c>
      <c r="D8" s="28">
        <v>418308144</v>
      </c>
      <c r="E8" s="2" t="s">
        <v>157</v>
      </c>
      <c r="F8" s="40">
        <v>1200</v>
      </c>
      <c r="G8" s="40">
        <v>1200</v>
      </c>
      <c r="H8" s="32">
        <v>2013</v>
      </c>
      <c r="I8" s="32">
        <v>2019</v>
      </c>
    </row>
    <row r="9" spans="1:9" ht="14.4" x14ac:dyDescent="0.3">
      <c r="A9" s="38" t="s">
        <v>128</v>
      </c>
      <c r="B9" s="2" t="s">
        <v>156</v>
      </c>
      <c r="C9" s="36" t="s">
        <v>25</v>
      </c>
      <c r="D9" s="28">
        <v>410105805</v>
      </c>
      <c r="E9" s="2" t="s">
        <v>157</v>
      </c>
      <c r="F9" s="40">
        <v>500</v>
      </c>
      <c r="G9" s="40">
        <v>500</v>
      </c>
      <c r="H9" s="32">
        <v>2013</v>
      </c>
      <c r="I9" s="32">
        <v>2019</v>
      </c>
    </row>
    <row r="10" spans="1:9" ht="14.4" x14ac:dyDescent="0.3">
      <c r="A10" s="38" t="s">
        <v>129</v>
      </c>
      <c r="B10" s="2" t="s">
        <v>156</v>
      </c>
      <c r="C10" s="36" t="s">
        <v>26</v>
      </c>
      <c r="D10" s="32" t="s">
        <v>158</v>
      </c>
      <c r="E10" s="2" t="s">
        <v>157</v>
      </c>
      <c r="F10" s="40">
        <v>1000</v>
      </c>
      <c r="G10" s="40">
        <v>1000</v>
      </c>
      <c r="H10" s="37">
        <v>2012</v>
      </c>
      <c r="I10" s="32">
        <v>2019</v>
      </c>
    </row>
    <row r="11" spans="1:9" ht="14.4" x14ac:dyDescent="0.3">
      <c r="A11" s="38" t="s">
        <v>130</v>
      </c>
      <c r="B11" s="2" t="s">
        <v>156</v>
      </c>
      <c r="C11" s="36" t="s">
        <v>27</v>
      </c>
      <c r="D11" s="32" t="s">
        <v>158</v>
      </c>
      <c r="E11" s="2" t="s">
        <v>157</v>
      </c>
      <c r="F11" s="40">
        <v>8000</v>
      </c>
      <c r="G11" s="40">
        <v>8000</v>
      </c>
      <c r="H11" s="37" t="s">
        <v>167</v>
      </c>
      <c r="I11" s="32">
        <v>2019</v>
      </c>
    </row>
    <row r="12" spans="1:9" ht="14.4" x14ac:dyDescent="0.3">
      <c r="A12" s="38" t="s">
        <v>131</v>
      </c>
      <c r="B12" s="2" t="s">
        <v>156</v>
      </c>
      <c r="C12" s="36" t="s">
        <v>28</v>
      </c>
      <c r="D12" s="29">
        <v>424772304</v>
      </c>
      <c r="E12" s="2" t="s">
        <v>157</v>
      </c>
      <c r="F12" s="40">
        <v>93401</v>
      </c>
      <c r="G12" s="40">
        <v>93401</v>
      </c>
      <c r="H12" s="32" t="s">
        <v>167</v>
      </c>
      <c r="I12" s="32">
        <v>2019</v>
      </c>
    </row>
    <row r="13" spans="1:9" ht="14.4" x14ac:dyDescent="0.3">
      <c r="A13" s="38" t="s">
        <v>132</v>
      </c>
      <c r="B13" s="2" t="s">
        <v>156</v>
      </c>
      <c r="C13" s="36" t="s">
        <v>29</v>
      </c>
      <c r="D13" s="29">
        <v>475601292</v>
      </c>
      <c r="E13" s="2" t="s">
        <v>157</v>
      </c>
      <c r="F13" s="40">
        <f>94000+43600</f>
        <v>137600</v>
      </c>
      <c r="G13" s="40">
        <v>137600</v>
      </c>
      <c r="H13" s="32" t="s">
        <v>167</v>
      </c>
      <c r="I13" s="32">
        <v>2019</v>
      </c>
    </row>
    <row r="14" spans="1:9" ht="14.4" x14ac:dyDescent="0.3">
      <c r="A14" s="38" t="s">
        <v>133</v>
      </c>
      <c r="B14" s="2" t="s">
        <v>156</v>
      </c>
      <c r="C14" s="36" t="s">
        <v>30</v>
      </c>
      <c r="D14" s="28">
        <v>878696175</v>
      </c>
      <c r="E14" s="2" t="s">
        <v>157</v>
      </c>
      <c r="F14" s="40">
        <v>1001008.38</v>
      </c>
      <c r="G14" s="40">
        <v>1001008.38</v>
      </c>
      <c r="H14" s="37" t="s">
        <v>167</v>
      </c>
      <c r="I14" s="32">
        <v>2019</v>
      </c>
    </row>
    <row r="15" spans="1:9" ht="14.4" x14ac:dyDescent="0.3">
      <c r="A15" s="38" t="s">
        <v>134</v>
      </c>
      <c r="B15" s="2" t="s">
        <v>156</v>
      </c>
      <c r="C15" s="36" t="s">
        <v>31</v>
      </c>
      <c r="D15" s="28">
        <v>417957756</v>
      </c>
      <c r="E15" s="2" t="s">
        <v>157</v>
      </c>
      <c r="F15" s="40">
        <v>155500</v>
      </c>
      <c r="G15" s="40">
        <v>155500</v>
      </c>
      <c r="H15" s="37" t="s">
        <v>167</v>
      </c>
      <c r="I15" s="32">
        <v>2019</v>
      </c>
    </row>
    <row r="16" spans="1:9" ht="14.4" x14ac:dyDescent="0.3">
      <c r="A16" s="38" t="s">
        <v>135</v>
      </c>
      <c r="B16" s="2" t="s">
        <v>156</v>
      </c>
      <c r="C16" s="36" t="s">
        <v>32</v>
      </c>
      <c r="D16" s="32" t="s">
        <v>158</v>
      </c>
      <c r="E16" s="2" t="s">
        <v>157</v>
      </c>
      <c r="F16" s="40">
        <v>7000</v>
      </c>
      <c r="G16" s="40">
        <v>7000</v>
      </c>
      <c r="H16" s="37" t="s">
        <v>168</v>
      </c>
      <c r="I16" s="32">
        <v>2019</v>
      </c>
    </row>
    <row r="17" spans="1:9" ht="14.4" x14ac:dyDescent="0.3">
      <c r="A17" s="39" t="s">
        <v>163</v>
      </c>
      <c r="B17" s="2" t="s">
        <v>156</v>
      </c>
      <c r="C17" s="39" t="s">
        <v>164</v>
      </c>
      <c r="D17" s="32"/>
      <c r="E17" s="2" t="s">
        <v>157</v>
      </c>
      <c r="F17" s="40">
        <v>1162.96</v>
      </c>
      <c r="G17" s="40">
        <v>0</v>
      </c>
      <c r="H17" s="32"/>
      <c r="I17" s="32">
        <v>2019</v>
      </c>
    </row>
    <row r="18" spans="1:9" ht="14.4" x14ac:dyDescent="0.3">
      <c r="A18" s="39" t="s">
        <v>136</v>
      </c>
      <c r="B18" s="2" t="s">
        <v>156</v>
      </c>
      <c r="C18" s="36" t="s">
        <v>33</v>
      </c>
      <c r="D18" s="28">
        <v>419024162</v>
      </c>
      <c r="E18" s="2" t="s">
        <v>157</v>
      </c>
      <c r="F18" s="40">
        <v>13500</v>
      </c>
      <c r="G18" s="40">
        <v>13500</v>
      </c>
      <c r="H18" s="37" t="s">
        <v>167</v>
      </c>
      <c r="I18" s="32">
        <v>2019</v>
      </c>
    </row>
    <row r="19" spans="1:9" ht="14.4" x14ac:dyDescent="0.3">
      <c r="A19" s="38" t="s">
        <v>137</v>
      </c>
      <c r="B19" s="2" t="s">
        <v>156</v>
      </c>
      <c r="C19" s="36" t="s">
        <v>34</v>
      </c>
      <c r="D19" s="28">
        <v>874081252</v>
      </c>
      <c r="E19" s="2" t="s">
        <v>157</v>
      </c>
      <c r="F19" s="40">
        <v>1250</v>
      </c>
      <c r="G19" s="40">
        <v>1250</v>
      </c>
      <c r="H19" s="37" t="s">
        <v>167</v>
      </c>
      <c r="I19" s="32">
        <v>2019</v>
      </c>
    </row>
    <row r="20" spans="1:9" ht="14.4" x14ac:dyDescent="0.3">
      <c r="A20" s="38" t="s">
        <v>138</v>
      </c>
      <c r="B20" s="2" t="s">
        <v>156</v>
      </c>
      <c r="C20" s="36" t="s">
        <v>35</v>
      </c>
      <c r="D20" s="28">
        <v>433986611</v>
      </c>
      <c r="E20" s="2" t="s">
        <v>157</v>
      </c>
      <c r="F20" s="40">
        <v>3700</v>
      </c>
      <c r="G20" s="40">
        <v>3700</v>
      </c>
      <c r="H20" s="37" t="s">
        <v>167</v>
      </c>
      <c r="I20" s="32">
        <v>2019</v>
      </c>
    </row>
    <row r="21" spans="1:9" ht="14.4" x14ac:dyDescent="0.3">
      <c r="A21" s="38" t="s">
        <v>139</v>
      </c>
      <c r="B21" s="2" t="s">
        <v>156</v>
      </c>
      <c r="C21" s="36" t="s">
        <v>36</v>
      </c>
      <c r="D21" s="32" t="s">
        <v>158</v>
      </c>
      <c r="E21" s="2" t="s">
        <v>157</v>
      </c>
      <c r="F21" s="40">
        <v>500</v>
      </c>
      <c r="G21" s="40">
        <v>500</v>
      </c>
      <c r="H21" s="37" t="s">
        <v>167</v>
      </c>
      <c r="I21" s="32">
        <v>2019</v>
      </c>
    </row>
    <row r="22" spans="1:9" ht="14.4" x14ac:dyDescent="0.3">
      <c r="A22" s="38" t="s">
        <v>139</v>
      </c>
      <c r="B22" s="2" t="s">
        <v>156</v>
      </c>
      <c r="C22" s="36" t="s">
        <v>37</v>
      </c>
      <c r="D22" s="28">
        <v>408980902</v>
      </c>
      <c r="E22" s="2" t="s">
        <v>157</v>
      </c>
      <c r="F22" s="40">
        <v>2134.83</v>
      </c>
      <c r="G22" s="40">
        <v>2134.83</v>
      </c>
      <c r="H22" s="37" t="s">
        <v>167</v>
      </c>
      <c r="I22" s="32">
        <v>2019</v>
      </c>
    </row>
    <row r="23" spans="1:9" ht="14.4" x14ac:dyDescent="0.3">
      <c r="A23" s="38" t="s">
        <v>139</v>
      </c>
      <c r="B23" s="2" t="s">
        <v>156</v>
      </c>
      <c r="C23" s="36" t="s">
        <v>38</v>
      </c>
      <c r="D23" s="28">
        <v>408980902</v>
      </c>
      <c r="E23" s="2" t="s">
        <v>157</v>
      </c>
      <c r="F23" s="40">
        <v>2364.2600000000002</v>
      </c>
      <c r="G23" s="40">
        <v>2364.2600000000002</v>
      </c>
      <c r="H23" s="37" t="s">
        <v>167</v>
      </c>
      <c r="I23" s="32">
        <v>2019</v>
      </c>
    </row>
    <row r="24" spans="1:9" ht="14.4" x14ac:dyDescent="0.3">
      <c r="A24" s="38" t="s">
        <v>139</v>
      </c>
      <c r="B24" s="2" t="s">
        <v>156</v>
      </c>
      <c r="C24" s="36" t="s">
        <v>39</v>
      </c>
      <c r="D24" s="28">
        <v>440988229</v>
      </c>
      <c r="E24" s="2" t="s">
        <v>157</v>
      </c>
      <c r="F24" s="40">
        <v>7200</v>
      </c>
      <c r="G24" s="40">
        <v>7200</v>
      </c>
      <c r="H24" s="37" t="s">
        <v>167</v>
      </c>
      <c r="I24" s="32">
        <v>2019</v>
      </c>
    </row>
    <row r="25" spans="1:9" ht="14.4" x14ac:dyDescent="0.3">
      <c r="A25" s="38" t="s">
        <v>139</v>
      </c>
      <c r="B25" s="2" t="s">
        <v>156</v>
      </c>
      <c r="C25" s="36" t="s">
        <v>40</v>
      </c>
      <c r="D25" s="28">
        <v>406608459</v>
      </c>
      <c r="E25" s="2" t="s">
        <v>157</v>
      </c>
      <c r="F25" s="40">
        <v>7500</v>
      </c>
      <c r="G25" s="40">
        <v>7500</v>
      </c>
      <c r="H25" s="37" t="s">
        <v>167</v>
      </c>
      <c r="I25" s="32">
        <v>2019</v>
      </c>
    </row>
    <row r="26" spans="1:9" ht="14.4" x14ac:dyDescent="0.3">
      <c r="A26" s="38" t="s">
        <v>139</v>
      </c>
      <c r="B26" s="2" t="s">
        <v>156</v>
      </c>
      <c r="C26" s="36" t="s">
        <v>41</v>
      </c>
      <c r="D26" s="28">
        <v>408980902</v>
      </c>
      <c r="E26" s="2" t="s">
        <v>157</v>
      </c>
      <c r="F26" s="40">
        <v>3822.72</v>
      </c>
      <c r="G26" s="40">
        <v>3822.72</v>
      </c>
      <c r="H26" s="37" t="s">
        <v>167</v>
      </c>
      <c r="I26" s="32">
        <v>2019</v>
      </c>
    </row>
    <row r="27" spans="1:9" ht="14.4" x14ac:dyDescent="0.3">
      <c r="A27" s="38" t="s">
        <v>139</v>
      </c>
      <c r="B27" s="2" t="s">
        <v>156</v>
      </c>
      <c r="C27" s="36" t="s">
        <v>42</v>
      </c>
      <c r="D27" s="28">
        <v>408980902</v>
      </c>
      <c r="E27" s="2" t="s">
        <v>157</v>
      </c>
      <c r="F27" s="40">
        <v>1358.56</v>
      </c>
      <c r="G27" s="40">
        <v>1358.56</v>
      </c>
      <c r="H27" s="37" t="s">
        <v>167</v>
      </c>
      <c r="I27" s="32">
        <v>2019</v>
      </c>
    </row>
    <row r="28" spans="1:9" ht="14.4" x14ac:dyDescent="0.3">
      <c r="A28" s="38" t="s">
        <v>139</v>
      </c>
      <c r="B28" s="2" t="s">
        <v>156</v>
      </c>
      <c r="C28" s="36" t="s">
        <v>43</v>
      </c>
      <c r="D28" s="32" t="s">
        <v>158</v>
      </c>
      <c r="E28" s="2" t="s">
        <v>157</v>
      </c>
      <c r="F28" s="40">
        <v>982.18</v>
      </c>
      <c r="G28" s="40">
        <v>982.18</v>
      </c>
      <c r="H28" s="37" t="s">
        <v>167</v>
      </c>
      <c r="I28" s="32">
        <v>2019</v>
      </c>
    </row>
    <row r="29" spans="1:9" ht="14.4" x14ac:dyDescent="0.3">
      <c r="A29" s="38" t="s">
        <v>139</v>
      </c>
      <c r="B29" s="2" t="s">
        <v>156</v>
      </c>
      <c r="C29" s="36" t="s">
        <v>44</v>
      </c>
      <c r="D29" s="28">
        <v>408980902</v>
      </c>
      <c r="E29" s="2" t="s">
        <v>157</v>
      </c>
      <c r="F29" s="40">
        <v>511.71</v>
      </c>
      <c r="G29" s="40">
        <v>511.71</v>
      </c>
      <c r="H29" s="37" t="s">
        <v>167</v>
      </c>
      <c r="I29" s="32">
        <v>2019</v>
      </c>
    </row>
    <row r="30" spans="1:9" ht="14.4" x14ac:dyDescent="0.3">
      <c r="A30" s="38" t="s">
        <v>139</v>
      </c>
      <c r="B30" s="2" t="s">
        <v>156</v>
      </c>
      <c r="C30" s="36" t="s">
        <v>45</v>
      </c>
      <c r="D30" s="28">
        <v>408980902</v>
      </c>
      <c r="E30" s="2" t="s">
        <v>157</v>
      </c>
      <c r="F30" s="40">
        <v>3522.72</v>
      </c>
      <c r="G30" s="40">
        <v>3522.72</v>
      </c>
      <c r="H30" s="37" t="s">
        <v>167</v>
      </c>
      <c r="I30" s="32">
        <v>2019</v>
      </c>
    </row>
    <row r="31" spans="1:9" ht="14.4" x14ac:dyDescent="0.3">
      <c r="A31" s="38" t="s">
        <v>139</v>
      </c>
      <c r="B31" s="2" t="s">
        <v>156</v>
      </c>
      <c r="C31" s="36" t="s">
        <v>46</v>
      </c>
      <c r="D31" s="28">
        <v>408980902</v>
      </c>
      <c r="E31" s="2" t="s">
        <v>157</v>
      </c>
      <c r="F31" s="40">
        <v>1687.89</v>
      </c>
      <c r="G31" s="40">
        <v>1687.89</v>
      </c>
      <c r="H31" s="37" t="s">
        <v>167</v>
      </c>
      <c r="I31" s="32">
        <v>2019</v>
      </c>
    </row>
    <row r="32" spans="1:9" ht="14.4" x14ac:dyDescent="0.3">
      <c r="A32" s="38" t="s">
        <v>139</v>
      </c>
      <c r="B32" s="2" t="s">
        <v>156</v>
      </c>
      <c r="C32" s="36" t="s">
        <v>47</v>
      </c>
      <c r="D32" s="32" t="s">
        <v>158</v>
      </c>
      <c r="E32" s="2" t="s">
        <v>157</v>
      </c>
      <c r="F32" s="40">
        <v>2300</v>
      </c>
      <c r="G32" s="40">
        <v>2300</v>
      </c>
      <c r="H32" s="37" t="s">
        <v>167</v>
      </c>
      <c r="I32" s="32">
        <v>2019</v>
      </c>
    </row>
    <row r="33" spans="1:9" ht="14.4" x14ac:dyDescent="0.3">
      <c r="A33" s="38" t="s">
        <v>139</v>
      </c>
      <c r="B33" s="2" t="s">
        <v>156</v>
      </c>
      <c r="C33" s="36" t="s">
        <v>48</v>
      </c>
      <c r="D33" s="28">
        <v>408980902</v>
      </c>
      <c r="E33" s="2" t="s">
        <v>157</v>
      </c>
      <c r="F33" s="40">
        <v>2111.31</v>
      </c>
      <c r="G33" s="40">
        <v>2111.31</v>
      </c>
      <c r="H33" s="37" t="s">
        <v>167</v>
      </c>
      <c r="I33" s="32">
        <v>2019</v>
      </c>
    </row>
    <row r="34" spans="1:9" ht="14.4" x14ac:dyDescent="0.3">
      <c r="A34" s="38" t="s">
        <v>139</v>
      </c>
      <c r="B34" s="2" t="s">
        <v>156</v>
      </c>
      <c r="C34" s="36" t="s">
        <v>49</v>
      </c>
      <c r="D34" s="32" t="s">
        <v>158</v>
      </c>
      <c r="E34" s="2" t="s">
        <v>157</v>
      </c>
      <c r="F34" s="40">
        <v>1240</v>
      </c>
      <c r="G34" s="40">
        <v>1240</v>
      </c>
      <c r="H34" s="37" t="s">
        <v>167</v>
      </c>
      <c r="I34" s="32">
        <v>2019</v>
      </c>
    </row>
    <row r="35" spans="1:9" ht="14.4" x14ac:dyDescent="0.3">
      <c r="A35" s="38" t="s">
        <v>139</v>
      </c>
      <c r="B35" s="2" t="s">
        <v>156</v>
      </c>
      <c r="C35" s="36" t="s">
        <v>50</v>
      </c>
      <c r="D35" s="32" t="s">
        <v>158</v>
      </c>
      <c r="E35" s="2" t="s">
        <v>157</v>
      </c>
      <c r="F35" s="40">
        <v>1240</v>
      </c>
      <c r="G35" s="40">
        <v>1240</v>
      </c>
      <c r="H35" s="37" t="s">
        <v>167</v>
      </c>
      <c r="I35" s="32">
        <v>2019</v>
      </c>
    </row>
    <row r="36" spans="1:9" ht="14.4" x14ac:dyDescent="0.3">
      <c r="A36" s="38" t="s">
        <v>139</v>
      </c>
      <c r="B36" s="2" t="s">
        <v>156</v>
      </c>
      <c r="C36" s="36" t="s">
        <v>51</v>
      </c>
      <c r="D36" s="32" t="s">
        <v>158</v>
      </c>
      <c r="E36" s="2" t="s">
        <v>157</v>
      </c>
      <c r="F36" s="40">
        <v>5000</v>
      </c>
      <c r="G36" s="40">
        <v>5000</v>
      </c>
      <c r="H36" s="33">
        <v>2019</v>
      </c>
      <c r="I36" s="32">
        <v>2019</v>
      </c>
    </row>
    <row r="37" spans="1:9" ht="14.4" x14ac:dyDescent="0.3">
      <c r="A37" s="38" t="s">
        <v>139</v>
      </c>
      <c r="B37" s="2" t="s">
        <v>156</v>
      </c>
      <c r="C37" s="36" t="s">
        <v>52</v>
      </c>
      <c r="D37" s="32" t="s">
        <v>158</v>
      </c>
      <c r="E37" s="2" t="s">
        <v>157</v>
      </c>
      <c r="F37" s="40">
        <v>999.9</v>
      </c>
      <c r="G37" s="40">
        <v>999.9</v>
      </c>
      <c r="H37" s="32" t="s">
        <v>167</v>
      </c>
      <c r="I37" s="32">
        <v>2019</v>
      </c>
    </row>
    <row r="38" spans="1:9" ht="14.4" x14ac:dyDescent="0.3">
      <c r="A38" s="38" t="s">
        <v>139</v>
      </c>
      <c r="B38" s="2" t="s">
        <v>156</v>
      </c>
      <c r="C38" s="36" t="s">
        <v>53</v>
      </c>
      <c r="D38" s="28">
        <v>433781030</v>
      </c>
      <c r="E38" s="2" t="s">
        <v>157</v>
      </c>
      <c r="F38" s="40">
        <v>6900</v>
      </c>
      <c r="G38" s="40">
        <v>6900</v>
      </c>
      <c r="H38" s="32" t="s">
        <v>167</v>
      </c>
      <c r="I38" s="32">
        <v>2019</v>
      </c>
    </row>
    <row r="39" spans="1:9" ht="14.4" x14ac:dyDescent="0.3">
      <c r="A39" s="38" t="s">
        <v>139</v>
      </c>
      <c r="B39" s="2" t="s">
        <v>156</v>
      </c>
      <c r="C39" s="36" t="s">
        <v>41</v>
      </c>
      <c r="D39" s="28">
        <v>408980902</v>
      </c>
      <c r="E39" s="2" t="s">
        <v>157</v>
      </c>
      <c r="F39" s="40">
        <v>5000</v>
      </c>
      <c r="G39" s="40">
        <v>5000</v>
      </c>
      <c r="H39" s="32" t="s">
        <v>167</v>
      </c>
      <c r="I39" s="32">
        <v>2019</v>
      </c>
    </row>
    <row r="40" spans="1:9" ht="14.4" x14ac:dyDescent="0.3">
      <c r="A40" s="38" t="s">
        <v>139</v>
      </c>
      <c r="B40" s="2" t="s">
        <v>156</v>
      </c>
      <c r="C40" s="36" t="s">
        <v>54</v>
      </c>
      <c r="D40" s="32" t="s">
        <v>158</v>
      </c>
      <c r="E40" s="2" t="s">
        <v>157</v>
      </c>
      <c r="F40" s="40">
        <v>835.24</v>
      </c>
      <c r="G40" s="40">
        <v>835.24</v>
      </c>
      <c r="H40" s="32" t="s">
        <v>167</v>
      </c>
      <c r="I40" s="32">
        <v>2019</v>
      </c>
    </row>
    <row r="41" spans="1:9" ht="14.4" x14ac:dyDescent="0.3">
      <c r="A41" s="38" t="s">
        <v>139</v>
      </c>
      <c r="B41" s="2" t="s">
        <v>156</v>
      </c>
      <c r="C41" s="36" t="s">
        <v>55</v>
      </c>
      <c r="D41" s="28">
        <v>420508064</v>
      </c>
      <c r="E41" s="2" t="s">
        <v>157</v>
      </c>
      <c r="F41" s="40">
        <v>1099.8</v>
      </c>
      <c r="G41" s="40">
        <v>1099.8</v>
      </c>
      <c r="H41" s="32" t="s">
        <v>167</v>
      </c>
      <c r="I41" s="32">
        <v>2019</v>
      </c>
    </row>
    <row r="42" spans="1:9" ht="14.4" x14ac:dyDescent="0.3">
      <c r="A42" s="38" t="s">
        <v>139</v>
      </c>
      <c r="B42" s="2" t="s">
        <v>156</v>
      </c>
      <c r="C42" s="36" t="s">
        <v>56</v>
      </c>
      <c r="D42" s="28">
        <v>408980902</v>
      </c>
      <c r="E42" s="2" t="s">
        <v>157</v>
      </c>
      <c r="F42" s="40">
        <v>2623.02</v>
      </c>
      <c r="G42" s="40">
        <v>2623.02</v>
      </c>
      <c r="H42" s="32" t="s">
        <v>167</v>
      </c>
      <c r="I42" s="32">
        <v>2019</v>
      </c>
    </row>
    <row r="43" spans="1:9" ht="14.4" x14ac:dyDescent="0.3">
      <c r="A43" s="38" t="s">
        <v>139</v>
      </c>
      <c r="B43" s="2" t="s">
        <v>156</v>
      </c>
      <c r="C43" s="36" t="s">
        <v>57</v>
      </c>
      <c r="D43" s="28">
        <v>408980902</v>
      </c>
      <c r="E43" s="2" t="s">
        <v>157</v>
      </c>
      <c r="F43" s="40">
        <v>2323.02</v>
      </c>
      <c r="G43" s="40">
        <v>2323.02</v>
      </c>
      <c r="H43" s="32" t="s">
        <v>167</v>
      </c>
      <c r="I43" s="32">
        <v>2019</v>
      </c>
    </row>
    <row r="44" spans="1:9" ht="14.4" x14ac:dyDescent="0.3">
      <c r="A44" s="38" t="s">
        <v>139</v>
      </c>
      <c r="B44" s="2" t="s">
        <v>156</v>
      </c>
      <c r="C44" s="36" t="s">
        <v>58</v>
      </c>
      <c r="D44" s="28">
        <v>408980902</v>
      </c>
      <c r="E44" s="2" t="s">
        <v>157</v>
      </c>
      <c r="F44" s="40">
        <v>3122.82</v>
      </c>
      <c r="G44" s="40">
        <v>3122.82</v>
      </c>
      <c r="H44" s="32" t="s">
        <v>167</v>
      </c>
      <c r="I44" s="32">
        <v>2019</v>
      </c>
    </row>
    <row r="45" spans="1:9" ht="14.4" x14ac:dyDescent="0.3">
      <c r="A45" s="39" t="s">
        <v>139</v>
      </c>
      <c r="B45" s="2" t="s">
        <v>156</v>
      </c>
      <c r="C45" s="43" t="s">
        <v>173</v>
      </c>
      <c r="D45" s="28"/>
      <c r="E45" s="2" t="s">
        <v>157</v>
      </c>
      <c r="F45" s="40">
        <v>0.02</v>
      </c>
      <c r="G45" s="40">
        <v>0</v>
      </c>
      <c r="H45" s="33"/>
      <c r="I45" s="32">
        <v>2019</v>
      </c>
    </row>
    <row r="46" spans="1:9" ht="14.4" x14ac:dyDescent="0.3">
      <c r="A46" s="38" t="s">
        <v>140</v>
      </c>
      <c r="B46" s="2" t="s">
        <v>156</v>
      </c>
      <c r="C46" s="36" t="s">
        <v>59</v>
      </c>
      <c r="D46" s="32" t="s">
        <v>158</v>
      </c>
      <c r="E46" s="2" t="s">
        <v>157</v>
      </c>
      <c r="F46" s="40">
        <v>1000</v>
      </c>
      <c r="G46" s="40">
        <v>1000</v>
      </c>
      <c r="H46" s="32" t="s">
        <v>167</v>
      </c>
      <c r="I46" s="32">
        <v>2019</v>
      </c>
    </row>
    <row r="47" spans="1:9" ht="14.4" x14ac:dyDescent="0.3">
      <c r="A47" s="38" t="s">
        <v>140</v>
      </c>
      <c r="B47" s="2" t="s">
        <v>156</v>
      </c>
      <c r="C47" s="36" t="s">
        <v>60</v>
      </c>
      <c r="D47" s="28">
        <v>811989374</v>
      </c>
      <c r="E47" s="2" t="s">
        <v>157</v>
      </c>
      <c r="F47" s="40">
        <f>50000+22000+44000+130549.16+22000</f>
        <v>268549.16000000003</v>
      </c>
      <c r="G47" s="40">
        <f>F47</f>
        <v>268549.16000000003</v>
      </c>
      <c r="H47" s="32" t="s">
        <v>167</v>
      </c>
      <c r="I47" s="32">
        <v>2019</v>
      </c>
    </row>
    <row r="48" spans="1:9" ht="14.4" x14ac:dyDescent="0.3">
      <c r="A48" s="38" t="s">
        <v>140</v>
      </c>
      <c r="B48" s="2" t="s">
        <v>156</v>
      </c>
      <c r="C48" s="36" t="s">
        <v>61</v>
      </c>
      <c r="D48" s="32" t="s">
        <v>158</v>
      </c>
      <c r="E48" s="2" t="s">
        <v>157</v>
      </c>
      <c r="F48" s="40">
        <v>500</v>
      </c>
      <c r="G48" s="40">
        <v>500</v>
      </c>
      <c r="H48" s="33">
        <v>2013</v>
      </c>
      <c r="I48" s="32">
        <v>2019</v>
      </c>
    </row>
    <row r="49" spans="1:9" ht="14.4" x14ac:dyDescent="0.3">
      <c r="A49" s="38" t="s">
        <v>140</v>
      </c>
      <c r="B49" s="2" t="s">
        <v>156</v>
      </c>
      <c r="C49" s="36" t="s">
        <v>62</v>
      </c>
      <c r="D49" s="28">
        <v>412532585</v>
      </c>
      <c r="E49" s="2" t="s">
        <v>157</v>
      </c>
      <c r="F49" s="40">
        <f>30000+344000+8500+30000+50000+30000</f>
        <v>492500</v>
      </c>
      <c r="G49" s="40">
        <f>F49</f>
        <v>492500</v>
      </c>
      <c r="H49" s="32" t="s">
        <v>167</v>
      </c>
      <c r="I49" s="32">
        <v>2019</v>
      </c>
    </row>
    <row r="50" spans="1:9" ht="14.4" x14ac:dyDescent="0.3">
      <c r="A50" s="38" t="s">
        <v>140</v>
      </c>
      <c r="B50" s="2" t="s">
        <v>156</v>
      </c>
      <c r="C50" s="36" t="s">
        <v>63</v>
      </c>
      <c r="D50" s="32" t="s">
        <v>158</v>
      </c>
      <c r="E50" s="2" t="s">
        <v>157</v>
      </c>
      <c r="F50" s="40">
        <v>1240</v>
      </c>
      <c r="G50" s="40">
        <v>1240</v>
      </c>
      <c r="H50" s="32" t="s">
        <v>167</v>
      </c>
      <c r="I50" s="32">
        <v>2019</v>
      </c>
    </row>
    <row r="51" spans="1:9" ht="14.4" x14ac:dyDescent="0.3">
      <c r="A51" s="38" t="s">
        <v>140</v>
      </c>
      <c r="B51" s="2" t="s">
        <v>156</v>
      </c>
      <c r="C51" s="36" t="s">
        <v>64</v>
      </c>
      <c r="D51" s="32" t="s">
        <v>158</v>
      </c>
      <c r="E51" s="2" t="s">
        <v>157</v>
      </c>
      <c r="F51" s="40">
        <v>700</v>
      </c>
      <c r="G51" s="40">
        <v>700</v>
      </c>
      <c r="H51" s="33">
        <v>2019</v>
      </c>
      <c r="I51" s="32">
        <v>2019</v>
      </c>
    </row>
    <row r="52" spans="1:9" ht="14.4" x14ac:dyDescent="0.3">
      <c r="A52" s="38" t="s">
        <v>140</v>
      </c>
      <c r="B52" s="2" t="s">
        <v>156</v>
      </c>
      <c r="C52" s="36" t="s">
        <v>65</v>
      </c>
      <c r="D52" s="28">
        <v>461581527</v>
      </c>
      <c r="E52" s="2" t="s">
        <v>157</v>
      </c>
      <c r="F52" s="40">
        <v>29070</v>
      </c>
      <c r="G52" s="40">
        <v>29070</v>
      </c>
      <c r="H52" s="32" t="s">
        <v>167</v>
      </c>
      <c r="I52" s="32">
        <v>2019</v>
      </c>
    </row>
    <row r="53" spans="1:9" ht="14.4" x14ac:dyDescent="0.3">
      <c r="A53" s="38" t="s">
        <v>140</v>
      </c>
      <c r="B53" s="2" t="s">
        <v>156</v>
      </c>
      <c r="C53" s="36" t="s">
        <v>66</v>
      </c>
      <c r="D53" s="32" t="s">
        <v>158</v>
      </c>
      <c r="E53" s="2" t="s">
        <v>157</v>
      </c>
      <c r="F53" s="40">
        <v>350</v>
      </c>
      <c r="G53" s="40">
        <v>350</v>
      </c>
      <c r="H53" s="32" t="s">
        <v>167</v>
      </c>
      <c r="I53" s="32">
        <v>2019</v>
      </c>
    </row>
    <row r="54" spans="1:9" ht="14.4" x14ac:dyDescent="0.3">
      <c r="A54" s="38" t="s">
        <v>140</v>
      </c>
      <c r="B54" s="2" t="s">
        <v>156</v>
      </c>
      <c r="C54" s="36" t="s">
        <v>67</v>
      </c>
      <c r="D54" s="32" t="s">
        <v>158</v>
      </c>
      <c r="E54" s="2" t="s">
        <v>157</v>
      </c>
      <c r="F54" s="40">
        <v>1000</v>
      </c>
      <c r="G54" s="40">
        <v>1000</v>
      </c>
      <c r="H54" s="32" t="s">
        <v>167</v>
      </c>
      <c r="I54" s="32">
        <v>2019</v>
      </c>
    </row>
    <row r="55" spans="1:9" ht="14.4" x14ac:dyDescent="0.3">
      <c r="A55" s="38" t="s">
        <v>140</v>
      </c>
      <c r="B55" s="2" t="s">
        <v>156</v>
      </c>
      <c r="C55" s="36" t="s">
        <v>68</v>
      </c>
      <c r="D55" s="32" t="s">
        <v>158</v>
      </c>
      <c r="E55" s="2" t="s">
        <v>157</v>
      </c>
      <c r="F55" s="40">
        <v>1000</v>
      </c>
      <c r="G55" s="40">
        <v>1000</v>
      </c>
      <c r="H55" s="32" t="s">
        <v>167</v>
      </c>
      <c r="I55" s="32">
        <v>2019</v>
      </c>
    </row>
    <row r="56" spans="1:9" ht="14.4" x14ac:dyDescent="0.3">
      <c r="A56" s="38" t="s">
        <v>140</v>
      </c>
      <c r="B56" s="2" t="s">
        <v>156</v>
      </c>
      <c r="C56" s="36" t="s">
        <v>69</v>
      </c>
      <c r="D56" s="32" t="s">
        <v>158</v>
      </c>
      <c r="E56" s="2" t="s">
        <v>157</v>
      </c>
      <c r="F56" s="40">
        <v>1240</v>
      </c>
      <c r="G56" s="40">
        <v>1240</v>
      </c>
      <c r="H56" s="32" t="s">
        <v>167</v>
      </c>
      <c r="I56" s="32">
        <v>2019</v>
      </c>
    </row>
    <row r="57" spans="1:9" ht="14.4" x14ac:dyDescent="0.3">
      <c r="A57" s="38" t="s">
        <v>140</v>
      </c>
      <c r="B57" s="2" t="s">
        <v>156</v>
      </c>
      <c r="C57" s="36" t="s">
        <v>70</v>
      </c>
      <c r="D57" s="32" t="s">
        <v>158</v>
      </c>
      <c r="E57" s="2" t="s">
        <v>157</v>
      </c>
      <c r="F57" s="40">
        <v>1240</v>
      </c>
      <c r="G57" s="40">
        <v>1240</v>
      </c>
      <c r="H57" s="32" t="s">
        <v>167</v>
      </c>
      <c r="I57" s="32">
        <v>2019</v>
      </c>
    </row>
    <row r="58" spans="1:9" ht="14.4" x14ac:dyDescent="0.3">
      <c r="A58" s="38" t="s">
        <v>140</v>
      </c>
      <c r="B58" s="2" t="s">
        <v>156</v>
      </c>
      <c r="C58" s="36" t="s">
        <v>71</v>
      </c>
      <c r="D58" s="32" t="s">
        <v>158</v>
      </c>
      <c r="E58" s="2" t="s">
        <v>157</v>
      </c>
      <c r="F58" s="40">
        <v>1000</v>
      </c>
      <c r="G58" s="40">
        <v>1000</v>
      </c>
      <c r="H58" s="32" t="s">
        <v>167</v>
      </c>
      <c r="I58" s="32">
        <v>2019</v>
      </c>
    </row>
    <row r="59" spans="1:9" ht="14.4" x14ac:dyDescent="0.3">
      <c r="A59" s="38" t="s">
        <v>140</v>
      </c>
      <c r="B59" s="2" t="s">
        <v>156</v>
      </c>
      <c r="C59" s="36" t="s">
        <v>72</v>
      </c>
      <c r="D59" s="28">
        <v>418947354</v>
      </c>
      <c r="E59" s="2" t="s">
        <v>157</v>
      </c>
      <c r="F59" s="40">
        <v>5000</v>
      </c>
      <c r="G59" s="40">
        <v>5000</v>
      </c>
      <c r="H59" s="32" t="s">
        <v>167</v>
      </c>
      <c r="I59" s="32">
        <v>2019</v>
      </c>
    </row>
    <row r="60" spans="1:9" ht="14.4" x14ac:dyDescent="0.3">
      <c r="A60" s="38" t="s">
        <v>140</v>
      </c>
      <c r="B60" s="2" t="s">
        <v>156</v>
      </c>
      <c r="C60" s="36" t="s">
        <v>73</v>
      </c>
      <c r="D60" s="32" t="s">
        <v>158</v>
      </c>
      <c r="E60" s="2" t="s">
        <v>157</v>
      </c>
      <c r="F60" s="40">
        <v>1000</v>
      </c>
      <c r="G60" s="40">
        <v>1000</v>
      </c>
      <c r="H60" s="33">
        <v>2019</v>
      </c>
      <c r="I60" s="32">
        <v>2019</v>
      </c>
    </row>
    <row r="61" spans="1:9" ht="14.4" x14ac:dyDescent="0.3">
      <c r="A61" s="38" t="s">
        <v>140</v>
      </c>
      <c r="B61" s="2" t="s">
        <v>156</v>
      </c>
      <c r="C61" s="36" t="s">
        <v>74</v>
      </c>
      <c r="D61" s="28">
        <v>535938955</v>
      </c>
      <c r="E61" s="2" t="s">
        <v>157</v>
      </c>
      <c r="F61" s="40">
        <v>300</v>
      </c>
      <c r="G61" s="40">
        <v>300</v>
      </c>
      <c r="H61" s="33">
        <v>2014</v>
      </c>
      <c r="I61" s="32">
        <v>2019</v>
      </c>
    </row>
    <row r="62" spans="1:9" ht="14.4" x14ac:dyDescent="0.3">
      <c r="A62" s="38" t="s">
        <v>140</v>
      </c>
      <c r="B62" s="2" t="s">
        <v>156</v>
      </c>
      <c r="C62" s="36" t="s">
        <v>75</v>
      </c>
      <c r="D62" s="32" t="s">
        <v>158</v>
      </c>
      <c r="E62" s="2" t="s">
        <v>157</v>
      </c>
      <c r="F62" s="40">
        <v>277.77</v>
      </c>
      <c r="G62" s="40">
        <v>277.77</v>
      </c>
      <c r="H62" s="33">
        <v>2015</v>
      </c>
      <c r="I62" s="32">
        <v>2019</v>
      </c>
    </row>
    <row r="63" spans="1:9" ht="14.4" x14ac:dyDescent="0.3">
      <c r="A63" s="38" t="s">
        <v>140</v>
      </c>
      <c r="B63" s="2" t="s">
        <v>156</v>
      </c>
      <c r="C63" s="36" t="s">
        <v>76</v>
      </c>
      <c r="D63" s="32" t="s">
        <v>158</v>
      </c>
      <c r="E63" s="2" t="s">
        <v>157</v>
      </c>
      <c r="F63" s="40">
        <v>277.77</v>
      </c>
      <c r="G63" s="40">
        <v>277.77</v>
      </c>
      <c r="H63" s="33">
        <v>2015</v>
      </c>
      <c r="I63" s="32">
        <v>2019</v>
      </c>
    </row>
    <row r="64" spans="1:9" ht="14.4" x14ac:dyDescent="0.3">
      <c r="A64" s="38" t="s">
        <v>140</v>
      </c>
      <c r="B64" s="2" t="s">
        <v>156</v>
      </c>
      <c r="C64" s="36" t="s">
        <v>77</v>
      </c>
      <c r="D64" s="28">
        <v>454653351</v>
      </c>
      <c r="E64" s="2" t="s">
        <v>157</v>
      </c>
      <c r="F64" s="40">
        <v>12954</v>
      </c>
      <c r="G64" s="40">
        <v>12954</v>
      </c>
      <c r="H64" s="32" t="s">
        <v>167</v>
      </c>
      <c r="I64" s="32">
        <v>2019</v>
      </c>
    </row>
    <row r="65" spans="1:9" ht="14.4" x14ac:dyDescent="0.3">
      <c r="A65" s="38" t="s">
        <v>140</v>
      </c>
      <c r="B65" s="2" t="s">
        <v>156</v>
      </c>
      <c r="C65" s="36" t="s">
        <v>78</v>
      </c>
      <c r="D65" s="28">
        <v>407765729</v>
      </c>
      <c r="E65" s="2" t="s">
        <v>157</v>
      </c>
      <c r="F65" s="40">
        <v>277.77</v>
      </c>
      <c r="G65" s="40">
        <v>277.77</v>
      </c>
      <c r="H65" s="32">
        <v>2015</v>
      </c>
      <c r="I65" s="32">
        <v>2019</v>
      </c>
    </row>
    <row r="66" spans="1:9" ht="14.4" x14ac:dyDescent="0.3">
      <c r="A66" s="38" t="s">
        <v>140</v>
      </c>
      <c r="B66" s="2" t="s">
        <v>156</v>
      </c>
      <c r="C66" s="36" t="s">
        <v>79</v>
      </c>
      <c r="D66" s="28">
        <v>410339989</v>
      </c>
      <c r="E66" s="2" t="s">
        <v>157</v>
      </c>
      <c r="F66" s="40">
        <v>277.77</v>
      </c>
      <c r="G66" s="40">
        <v>277.77</v>
      </c>
      <c r="H66" s="32">
        <v>2015</v>
      </c>
      <c r="I66" s="32">
        <v>2019</v>
      </c>
    </row>
    <row r="67" spans="1:9" ht="14.4" x14ac:dyDescent="0.3">
      <c r="A67" s="38" t="s">
        <v>140</v>
      </c>
      <c r="B67" s="2" t="s">
        <v>156</v>
      </c>
      <c r="C67" s="36" t="s">
        <v>80</v>
      </c>
      <c r="D67" s="28">
        <v>453061561</v>
      </c>
      <c r="E67" s="2" t="s">
        <v>157</v>
      </c>
      <c r="F67" s="40">
        <v>38330</v>
      </c>
      <c r="G67" s="40">
        <v>38330</v>
      </c>
      <c r="H67" s="32" t="s">
        <v>167</v>
      </c>
      <c r="I67" s="32">
        <v>2019</v>
      </c>
    </row>
    <row r="68" spans="1:9" ht="14.4" x14ac:dyDescent="0.3">
      <c r="A68" s="38" t="s">
        <v>140</v>
      </c>
      <c r="B68" s="2" t="s">
        <v>156</v>
      </c>
      <c r="C68" s="36" t="s">
        <v>81</v>
      </c>
      <c r="D68" s="32" t="s">
        <v>158</v>
      </c>
      <c r="E68" s="2" t="s">
        <v>157</v>
      </c>
      <c r="F68" s="40">
        <v>277.77</v>
      </c>
      <c r="G68" s="40">
        <v>277.77</v>
      </c>
      <c r="H68" s="32">
        <v>2015</v>
      </c>
      <c r="I68" s="32">
        <v>2019</v>
      </c>
    </row>
    <row r="69" spans="1:9" ht="14.4" x14ac:dyDescent="0.3">
      <c r="A69" s="38" t="s">
        <v>140</v>
      </c>
      <c r="B69" s="2" t="s">
        <v>156</v>
      </c>
      <c r="C69" s="36" t="s">
        <v>82</v>
      </c>
      <c r="D69" s="32" t="s">
        <v>158</v>
      </c>
      <c r="E69" s="2" t="s">
        <v>157</v>
      </c>
      <c r="F69" s="40">
        <v>1240</v>
      </c>
      <c r="G69" s="40">
        <v>1240</v>
      </c>
      <c r="H69" s="32" t="s">
        <v>167</v>
      </c>
      <c r="I69" s="32">
        <v>2019</v>
      </c>
    </row>
    <row r="70" spans="1:9" ht="14.4" x14ac:dyDescent="0.3">
      <c r="A70" s="38" t="s">
        <v>140</v>
      </c>
      <c r="B70" s="2" t="s">
        <v>156</v>
      </c>
      <c r="C70" s="36" t="s">
        <v>83</v>
      </c>
      <c r="D70" s="32" t="s">
        <v>158</v>
      </c>
      <c r="E70" s="2" t="s">
        <v>157</v>
      </c>
      <c r="F70" s="40">
        <v>277.77</v>
      </c>
      <c r="G70" s="40">
        <v>277.77</v>
      </c>
      <c r="H70" s="32">
        <v>2015</v>
      </c>
      <c r="I70" s="32">
        <v>2019</v>
      </c>
    </row>
    <row r="71" spans="1:9" ht="14.4" x14ac:dyDescent="0.3">
      <c r="A71" s="38" t="s">
        <v>140</v>
      </c>
      <c r="B71" s="2" t="s">
        <v>156</v>
      </c>
      <c r="C71" s="36" t="s">
        <v>84</v>
      </c>
      <c r="D71" s="32" t="s">
        <v>158</v>
      </c>
      <c r="E71" s="2" t="s">
        <v>157</v>
      </c>
      <c r="F71" s="40">
        <v>277.77</v>
      </c>
      <c r="G71" s="40">
        <v>277.77</v>
      </c>
      <c r="H71" s="32">
        <v>2017</v>
      </c>
      <c r="I71" s="32">
        <v>2019</v>
      </c>
    </row>
    <row r="72" spans="1:9" ht="14.4" x14ac:dyDescent="0.3">
      <c r="A72" s="38" t="s">
        <v>140</v>
      </c>
      <c r="B72" s="2" t="s">
        <v>156</v>
      </c>
      <c r="C72" s="36" t="s">
        <v>85</v>
      </c>
      <c r="D72" s="32" t="s">
        <v>158</v>
      </c>
      <c r="E72" s="2" t="s">
        <v>157</v>
      </c>
      <c r="F72" s="40">
        <v>277.77</v>
      </c>
      <c r="G72" s="40">
        <v>277.77</v>
      </c>
      <c r="H72" s="32">
        <v>2015</v>
      </c>
      <c r="I72" s="32">
        <v>2019</v>
      </c>
    </row>
    <row r="73" spans="1:9" ht="14.4" x14ac:dyDescent="0.3">
      <c r="A73" s="38" t="s">
        <v>140</v>
      </c>
      <c r="B73" s="2" t="s">
        <v>156</v>
      </c>
      <c r="C73" s="36" t="s">
        <v>86</v>
      </c>
      <c r="D73" s="31">
        <v>825554924</v>
      </c>
      <c r="E73" s="2" t="s">
        <v>157</v>
      </c>
      <c r="F73" s="40">
        <v>12240</v>
      </c>
      <c r="G73" s="40">
        <v>12240</v>
      </c>
      <c r="H73" s="32">
        <v>2011</v>
      </c>
      <c r="I73" s="32">
        <v>2019</v>
      </c>
    </row>
    <row r="74" spans="1:9" ht="14.4" x14ac:dyDescent="0.3">
      <c r="A74" s="38" t="s">
        <v>140</v>
      </c>
      <c r="B74" s="2" t="s">
        <v>156</v>
      </c>
      <c r="C74" s="36" t="s">
        <v>87</v>
      </c>
      <c r="D74" s="28">
        <v>418463542</v>
      </c>
      <c r="E74" s="2" t="s">
        <v>157</v>
      </c>
      <c r="F74" s="40">
        <v>116706.56</v>
      </c>
      <c r="G74" s="40">
        <v>116706.56</v>
      </c>
      <c r="H74" s="32" t="s">
        <v>167</v>
      </c>
      <c r="I74" s="32">
        <v>2019</v>
      </c>
    </row>
    <row r="75" spans="1:9" ht="14.4" x14ac:dyDescent="0.3">
      <c r="A75" s="38" t="s">
        <v>140</v>
      </c>
      <c r="B75" s="2" t="s">
        <v>156</v>
      </c>
      <c r="C75" s="36" t="s">
        <v>88</v>
      </c>
      <c r="D75" s="28">
        <v>417612417</v>
      </c>
      <c r="E75" s="2" t="s">
        <v>157</v>
      </c>
      <c r="F75" s="40">
        <v>34615.040000000001</v>
      </c>
      <c r="G75" s="40">
        <v>34615.040000000001</v>
      </c>
      <c r="H75" s="32" t="s">
        <v>167</v>
      </c>
      <c r="I75" s="32">
        <v>2019</v>
      </c>
    </row>
    <row r="76" spans="1:9" ht="14.4" x14ac:dyDescent="0.3">
      <c r="A76" s="38" t="s">
        <v>140</v>
      </c>
      <c r="B76" s="2" t="s">
        <v>156</v>
      </c>
      <c r="C76" s="36" t="s">
        <v>89</v>
      </c>
      <c r="D76" s="28">
        <v>417408024</v>
      </c>
      <c r="E76" s="2" t="s">
        <v>157</v>
      </c>
      <c r="F76" s="40">
        <v>51715.839999999997</v>
      </c>
      <c r="G76" s="40">
        <v>51715.839999999997</v>
      </c>
      <c r="H76" s="32" t="s">
        <v>167</v>
      </c>
      <c r="I76" s="32">
        <v>2019</v>
      </c>
    </row>
    <row r="77" spans="1:9" ht="14.4" x14ac:dyDescent="0.3">
      <c r="A77" s="38" t="s">
        <v>140</v>
      </c>
      <c r="B77" s="2" t="s">
        <v>156</v>
      </c>
      <c r="C77" s="36" t="s">
        <v>90</v>
      </c>
      <c r="D77" s="28">
        <v>422461229</v>
      </c>
      <c r="E77" s="2" t="s">
        <v>157</v>
      </c>
      <c r="F77" s="40">
        <v>1000</v>
      </c>
      <c r="G77" s="40">
        <v>1000</v>
      </c>
      <c r="H77" s="33">
        <v>2013</v>
      </c>
      <c r="I77" s="32">
        <v>2019</v>
      </c>
    </row>
    <row r="78" spans="1:9" ht="14.4" x14ac:dyDescent="0.3">
      <c r="A78" s="39" t="s">
        <v>140</v>
      </c>
      <c r="B78" s="2" t="s">
        <v>156</v>
      </c>
      <c r="C78" s="39" t="s">
        <v>165</v>
      </c>
      <c r="D78" s="28"/>
      <c r="E78" s="2" t="s">
        <v>157</v>
      </c>
      <c r="F78" s="40">
        <v>3777.84</v>
      </c>
      <c r="G78" s="40">
        <v>0</v>
      </c>
      <c r="H78" s="33"/>
      <c r="I78" s="32">
        <v>2019</v>
      </c>
    </row>
    <row r="79" spans="1:9" ht="14.4" x14ac:dyDescent="0.3">
      <c r="A79" s="38" t="s">
        <v>141</v>
      </c>
      <c r="B79" s="2" t="s">
        <v>156</v>
      </c>
      <c r="C79" s="36" t="s">
        <v>91</v>
      </c>
      <c r="D79" s="32" t="s">
        <v>158</v>
      </c>
      <c r="E79" s="2" t="s">
        <v>157</v>
      </c>
      <c r="F79" s="40">
        <v>1200</v>
      </c>
      <c r="G79" s="40">
        <v>1200</v>
      </c>
      <c r="H79" s="32" t="s">
        <v>167</v>
      </c>
      <c r="I79" s="32">
        <v>2019</v>
      </c>
    </row>
    <row r="80" spans="1:9" ht="14.4" x14ac:dyDescent="0.3">
      <c r="A80" s="38" t="s">
        <v>141</v>
      </c>
      <c r="B80" s="2" t="s">
        <v>156</v>
      </c>
      <c r="C80" s="36" t="s">
        <v>92</v>
      </c>
      <c r="D80" s="32" t="s">
        <v>158</v>
      </c>
      <c r="E80" s="2" t="s">
        <v>157</v>
      </c>
      <c r="F80" s="40">
        <v>400</v>
      </c>
      <c r="G80" s="40">
        <v>400</v>
      </c>
      <c r="H80" s="32" t="s">
        <v>167</v>
      </c>
      <c r="I80" s="32">
        <v>2019</v>
      </c>
    </row>
    <row r="81" spans="1:9" ht="14.4" x14ac:dyDescent="0.3">
      <c r="A81" s="38" t="s">
        <v>141</v>
      </c>
      <c r="B81" s="2" t="s">
        <v>156</v>
      </c>
      <c r="C81" s="36" t="s">
        <v>93</v>
      </c>
      <c r="D81" s="32" t="s">
        <v>158</v>
      </c>
      <c r="E81" s="2" t="s">
        <v>157</v>
      </c>
      <c r="F81" s="40">
        <v>400</v>
      </c>
      <c r="G81" s="40">
        <v>400</v>
      </c>
      <c r="H81" s="32" t="s">
        <v>167</v>
      </c>
      <c r="I81" s="32">
        <v>2019</v>
      </c>
    </row>
    <row r="82" spans="1:9" ht="14.4" x14ac:dyDescent="0.3">
      <c r="A82" s="38" t="s">
        <v>142</v>
      </c>
      <c r="B82" s="2" t="s">
        <v>156</v>
      </c>
      <c r="C82" s="36" t="s">
        <v>160</v>
      </c>
      <c r="D82" s="31">
        <v>807430770</v>
      </c>
      <c r="E82" s="2" t="s">
        <v>157</v>
      </c>
      <c r="F82" s="40">
        <v>7650</v>
      </c>
      <c r="G82" s="40">
        <v>7650</v>
      </c>
      <c r="H82" s="33">
        <v>2012</v>
      </c>
      <c r="I82" s="32">
        <v>2019</v>
      </c>
    </row>
    <row r="83" spans="1:9" ht="14.4" x14ac:dyDescent="0.3">
      <c r="A83" s="38" t="s">
        <v>143</v>
      </c>
      <c r="B83" s="2" t="s">
        <v>156</v>
      </c>
      <c r="C83" s="36" t="s">
        <v>94</v>
      </c>
      <c r="D83" s="32" t="s">
        <v>158</v>
      </c>
      <c r="E83" s="2" t="s">
        <v>157</v>
      </c>
      <c r="F83" s="40">
        <v>3500</v>
      </c>
      <c r="G83" s="40">
        <v>3500</v>
      </c>
      <c r="H83" s="32" t="s">
        <v>167</v>
      </c>
      <c r="I83" s="32">
        <v>2019</v>
      </c>
    </row>
    <row r="84" spans="1:9" ht="14.4" x14ac:dyDescent="0.3">
      <c r="A84" s="38" t="s">
        <v>143</v>
      </c>
      <c r="B84" s="2" t="s">
        <v>156</v>
      </c>
      <c r="C84" s="36" t="s">
        <v>95</v>
      </c>
      <c r="D84" s="32" t="s">
        <v>158</v>
      </c>
      <c r="E84" s="2" t="s">
        <v>157</v>
      </c>
      <c r="F84" s="40">
        <v>1000</v>
      </c>
      <c r="G84" s="40">
        <v>1000</v>
      </c>
      <c r="H84" s="32" t="s">
        <v>167</v>
      </c>
      <c r="I84" s="32">
        <v>2019</v>
      </c>
    </row>
    <row r="85" spans="1:9" ht="14.4" x14ac:dyDescent="0.3">
      <c r="A85" s="38" t="s">
        <v>143</v>
      </c>
      <c r="B85" s="2" t="s">
        <v>156</v>
      </c>
      <c r="C85" s="36" t="s">
        <v>96</v>
      </c>
      <c r="D85" s="32" t="s">
        <v>158</v>
      </c>
      <c r="E85" s="2" t="s">
        <v>157</v>
      </c>
      <c r="F85" s="40">
        <v>1000</v>
      </c>
      <c r="G85" s="40">
        <v>1000</v>
      </c>
      <c r="H85" s="32" t="s">
        <v>167</v>
      </c>
      <c r="I85" s="32">
        <v>2019</v>
      </c>
    </row>
    <row r="86" spans="1:9" ht="14.4" x14ac:dyDescent="0.3">
      <c r="A86" s="38" t="s">
        <v>144</v>
      </c>
      <c r="B86" s="2" t="s">
        <v>156</v>
      </c>
      <c r="C86" s="36" t="s">
        <v>97</v>
      </c>
      <c r="D86" s="28">
        <v>434390546</v>
      </c>
      <c r="E86" s="2" t="s">
        <v>157</v>
      </c>
      <c r="F86" s="40">
        <v>1239</v>
      </c>
      <c r="G86" s="40">
        <v>1239</v>
      </c>
      <c r="H86" s="33">
        <v>2014</v>
      </c>
      <c r="I86" s="32">
        <v>2019</v>
      </c>
    </row>
    <row r="87" spans="1:9" ht="14.4" x14ac:dyDescent="0.3">
      <c r="A87" s="38" t="s">
        <v>144</v>
      </c>
      <c r="B87" s="2" t="s">
        <v>156</v>
      </c>
      <c r="C87" s="36" t="s">
        <v>53</v>
      </c>
      <c r="D87" s="28">
        <v>433781030</v>
      </c>
      <c r="E87" s="2" t="s">
        <v>157</v>
      </c>
      <c r="F87" s="40">
        <v>1239</v>
      </c>
      <c r="G87" s="40">
        <v>1239</v>
      </c>
      <c r="H87" s="32" t="s">
        <v>167</v>
      </c>
      <c r="I87" s="32">
        <v>2019</v>
      </c>
    </row>
    <row r="88" spans="1:9" ht="14.4" x14ac:dyDescent="0.3">
      <c r="A88" s="38" t="s">
        <v>144</v>
      </c>
      <c r="B88" s="2" t="s">
        <v>156</v>
      </c>
      <c r="C88" s="36" t="s">
        <v>161</v>
      </c>
      <c r="D88" s="28">
        <v>459823154</v>
      </c>
      <c r="E88" s="2" t="s">
        <v>157</v>
      </c>
      <c r="F88" s="40">
        <v>1008</v>
      </c>
      <c r="G88" s="40">
        <v>1008</v>
      </c>
      <c r="H88" s="33">
        <v>2019</v>
      </c>
      <c r="I88" s="32">
        <v>2019</v>
      </c>
    </row>
    <row r="89" spans="1:9" ht="14.4" x14ac:dyDescent="0.3">
      <c r="A89" s="38" t="s">
        <v>144</v>
      </c>
      <c r="B89" s="2" t="s">
        <v>156</v>
      </c>
      <c r="C89" s="36" t="s">
        <v>98</v>
      </c>
      <c r="D89" s="32" t="s">
        <v>158</v>
      </c>
      <c r="E89" s="2" t="s">
        <v>157</v>
      </c>
      <c r="F89" s="40">
        <v>1008</v>
      </c>
      <c r="G89" s="40">
        <v>1008</v>
      </c>
      <c r="H89" s="33">
        <v>2014</v>
      </c>
      <c r="I89" s="32">
        <v>2019</v>
      </c>
    </row>
    <row r="90" spans="1:9" ht="14.4" x14ac:dyDescent="0.3">
      <c r="A90" s="38" t="s">
        <v>144</v>
      </c>
      <c r="B90" s="2" t="s">
        <v>156</v>
      </c>
      <c r="C90" s="36" t="s">
        <v>99</v>
      </c>
      <c r="D90" s="32" t="s">
        <v>158</v>
      </c>
      <c r="E90" s="2" t="s">
        <v>157</v>
      </c>
      <c r="F90" s="40">
        <v>759</v>
      </c>
      <c r="G90" s="40">
        <v>759</v>
      </c>
      <c r="H90" s="33">
        <v>2019</v>
      </c>
      <c r="I90" s="32">
        <v>2019</v>
      </c>
    </row>
    <row r="91" spans="1:9" ht="14.4" x14ac:dyDescent="0.3">
      <c r="A91" s="38" t="s">
        <v>144</v>
      </c>
      <c r="B91" s="2" t="s">
        <v>156</v>
      </c>
      <c r="C91" s="36" t="s">
        <v>100</v>
      </c>
      <c r="D91" s="28">
        <v>831296829</v>
      </c>
      <c r="E91" s="2" t="s">
        <v>157</v>
      </c>
      <c r="F91" s="40">
        <v>1008</v>
      </c>
      <c r="G91" s="40">
        <v>1008</v>
      </c>
      <c r="H91" s="33">
        <v>2019</v>
      </c>
      <c r="I91" s="32">
        <v>2019</v>
      </c>
    </row>
    <row r="92" spans="1:9" ht="14.4" x14ac:dyDescent="0.3">
      <c r="A92" s="38" t="s">
        <v>144</v>
      </c>
      <c r="B92" s="2" t="s">
        <v>156</v>
      </c>
      <c r="C92" s="36" t="s">
        <v>101</v>
      </c>
      <c r="D92" s="28">
        <v>809515379</v>
      </c>
      <c r="E92" s="2" t="s">
        <v>157</v>
      </c>
      <c r="F92" s="40">
        <v>1240</v>
      </c>
      <c r="G92" s="40">
        <v>1240</v>
      </c>
      <c r="H92" s="32" t="s">
        <v>167</v>
      </c>
      <c r="I92" s="32">
        <v>2019</v>
      </c>
    </row>
    <row r="93" spans="1:9" ht="14.4" x14ac:dyDescent="0.3">
      <c r="A93" s="38" t="s">
        <v>144</v>
      </c>
      <c r="B93" s="2" t="s">
        <v>156</v>
      </c>
      <c r="C93" s="36" t="s">
        <v>102</v>
      </c>
      <c r="D93" s="28">
        <v>660564555</v>
      </c>
      <c r="E93" s="2" t="s">
        <v>157</v>
      </c>
      <c r="F93" s="40">
        <v>1239</v>
      </c>
      <c r="G93" s="40">
        <v>1239</v>
      </c>
      <c r="H93" s="32">
        <v>2019</v>
      </c>
      <c r="I93" s="32">
        <v>2019</v>
      </c>
    </row>
    <row r="94" spans="1:9" ht="14.4" x14ac:dyDescent="0.3">
      <c r="A94" s="38" t="s">
        <v>145</v>
      </c>
      <c r="B94" s="2" t="s">
        <v>156</v>
      </c>
      <c r="C94" s="36" t="s">
        <v>103</v>
      </c>
      <c r="D94" s="28">
        <v>896401645</v>
      </c>
      <c r="E94" s="2" t="s">
        <v>157</v>
      </c>
      <c r="F94" s="40">
        <v>381645.33</v>
      </c>
      <c r="G94" s="40">
        <v>347689.59</v>
      </c>
      <c r="H94" s="32" t="s">
        <v>167</v>
      </c>
      <c r="I94" s="32">
        <v>2019</v>
      </c>
    </row>
    <row r="95" spans="1:9" ht="14.4" x14ac:dyDescent="0.3">
      <c r="A95" s="38" t="s">
        <v>146</v>
      </c>
      <c r="B95" s="2" t="s">
        <v>156</v>
      </c>
      <c r="C95" s="36" t="s">
        <v>104</v>
      </c>
      <c r="D95" s="28">
        <v>408895481</v>
      </c>
      <c r="E95" s="2" t="s">
        <v>157</v>
      </c>
      <c r="F95" s="40">
        <v>5000</v>
      </c>
      <c r="G95" s="40">
        <v>5000</v>
      </c>
      <c r="H95" s="32" t="s">
        <v>167</v>
      </c>
      <c r="I95" s="32">
        <v>2019</v>
      </c>
    </row>
    <row r="96" spans="1:9" ht="14.4" x14ac:dyDescent="0.3">
      <c r="A96" s="38" t="s">
        <v>147</v>
      </c>
      <c r="B96" s="2" t="s">
        <v>156</v>
      </c>
      <c r="C96" s="36" t="s">
        <v>105</v>
      </c>
      <c r="D96" s="28">
        <v>474896855</v>
      </c>
      <c r="E96" s="2" t="s">
        <v>157</v>
      </c>
      <c r="F96" s="40">
        <v>800</v>
      </c>
      <c r="G96" s="40">
        <v>800</v>
      </c>
      <c r="H96" s="33">
        <v>2014</v>
      </c>
      <c r="I96" s="32">
        <v>2019</v>
      </c>
    </row>
    <row r="97" spans="1:9" ht="14.4" x14ac:dyDescent="0.3">
      <c r="A97" s="38" t="s">
        <v>147</v>
      </c>
      <c r="B97" s="2" t="s">
        <v>156</v>
      </c>
      <c r="C97" s="36" t="s">
        <v>106</v>
      </c>
      <c r="D97" s="28">
        <v>410383442</v>
      </c>
      <c r="E97" s="2" t="s">
        <v>157</v>
      </c>
      <c r="F97" s="40">
        <v>700</v>
      </c>
      <c r="G97" s="40">
        <v>700</v>
      </c>
      <c r="H97" s="33">
        <v>2019</v>
      </c>
      <c r="I97" s="32">
        <v>2019</v>
      </c>
    </row>
    <row r="98" spans="1:9" ht="14.4" x14ac:dyDescent="0.3">
      <c r="A98" s="38" t="s">
        <v>147</v>
      </c>
      <c r="B98" s="2" t="s">
        <v>156</v>
      </c>
      <c r="C98" s="36" t="s">
        <v>107</v>
      </c>
      <c r="D98" s="28">
        <v>831049775</v>
      </c>
      <c r="E98" s="2" t="s">
        <v>157</v>
      </c>
      <c r="F98" s="40">
        <v>3000</v>
      </c>
      <c r="G98" s="40">
        <v>3000</v>
      </c>
      <c r="H98" s="33">
        <v>2013</v>
      </c>
      <c r="I98" s="32">
        <v>2019</v>
      </c>
    </row>
    <row r="99" spans="1:9" ht="14.4" x14ac:dyDescent="0.3">
      <c r="A99" s="38" t="s">
        <v>147</v>
      </c>
      <c r="B99" s="2" t="s">
        <v>156</v>
      </c>
      <c r="C99" s="36" t="s">
        <v>108</v>
      </c>
      <c r="D99" s="28">
        <v>418925083</v>
      </c>
      <c r="E99" s="2" t="s">
        <v>157</v>
      </c>
      <c r="F99" s="40">
        <v>81588.66</v>
      </c>
      <c r="G99" s="40">
        <v>81588.66</v>
      </c>
      <c r="H99" s="32" t="s">
        <v>167</v>
      </c>
      <c r="I99" s="32">
        <v>2019</v>
      </c>
    </row>
    <row r="100" spans="1:9" ht="14.4" x14ac:dyDescent="0.3">
      <c r="A100" s="38" t="s">
        <v>148</v>
      </c>
      <c r="B100" s="2" t="s">
        <v>156</v>
      </c>
      <c r="C100" s="36" t="s">
        <v>109</v>
      </c>
      <c r="D100" s="32" t="s">
        <v>158</v>
      </c>
      <c r="E100" s="2" t="s">
        <v>157</v>
      </c>
      <c r="F100" s="40">
        <v>5000</v>
      </c>
      <c r="G100" s="40">
        <v>5000</v>
      </c>
      <c r="H100" s="32">
        <v>2012</v>
      </c>
      <c r="I100" s="32">
        <v>2019</v>
      </c>
    </row>
    <row r="101" spans="1:9" ht="14.4" x14ac:dyDescent="0.3">
      <c r="A101" s="38" t="s">
        <v>148</v>
      </c>
      <c r="B101" s="2" t="s">
        <v>156</v>
      </c>
      <c r="C101" s="36" t="s">
        <v>110</v>
      </c>
      <c r="D101" s="28">
        <v>428693874</v>
      </c>
      <c r="E101" s="2" t="s">
        <v>157</v>
      </c>
      <c r="F101" s="40">
        <v>1240</v>
      </c>
      <c r="G101" s="40">
        <v>1240</v>
      </c>
      <c r="H101" s="32">
        <v>2012</v>
      </c>
      <c r="I101" s="32">
        <v>2019</v>
      </c>
    </row>
    <row r="102" spans="1:9" ht="14.4" x14ac:dyDescent="0.3">
      <c r="A102" s="38" t="s">
        <v>148</v>
      </c>
      <c r="B102" s="2" t="s">
        <v>156</v>
      </c>
      <c r="C102" s="36" t="s">
        <v>111</v>
      </c>
      <c r="D102" s="28">
        <v>411899909</v>
      </c>
      <c r="E102" s="2" t="s">
        <v>157</v>
      </c>
      <c r="F102" s="40">
        <v>24437.56</v>
      </c>
      <c r="G102" s="40">
        <v>24437.56</v>
      </c>
      <c r="H102" s="32" t="s">
        <v>167</v>
      </c>
      <c r="I102" s="32">
        <v>2019</v>
      </c>
    </row>
    <row r="103" spans="1:9" ht="14.4" x14ac:dyDescent="0.3">
      <c r="A103" s="38" t="s">
        <v>149</v>
      </c>
      <c r="B103" s="2" t="s">
        <v>156</v>
      </c>
      <c r="C103" s="36" t="s">
        <v>112</v>
      </c>
      <c r="D103" s="28">
        <v>447237108</v>
      </c>
      <c r="E103" s="2" t="s">
        <v>157</v>
      </c>
      <c r="F103" s="40">
        <v>3000</v>
      </c>
      <c r="G103" s="40">
        <v>3000</v>
      </c>
      <c r="H103" s="32" t="s">
        <v>167</v>
      </c>
      <c r="I103" s="32">
        <v>2019</v>
      </c>
    </row>
    <row r="104" spans="1:9" ht="14.4" x14ac:dyDescent="0.3">
      <c r="A104" s="38" t="s">
        <v>149</v>
      </c>
      <c r="B104" s="2" t="s">
        <v>156</v>
      </c>
      <c r="C104" s="36" t="s">
        <v>113</v>
      </c>
      <c r="D104" s="28">
        <v>475634451</v>
      </c>
      <c r="E104" s="2" t="s">
        <v>157</v>
      </c>
      <c r="F104" s="40">
        <v>43678.31</v>
      </c>
      <c r="G104" s="40">
        <v>43678.31</v>
      </c>
      <c r="H104" s="32" t="s">
        <v>167</v>
      </c>
      <c r="I104" s="32">
        <v>2019</v>
      </c>
    </row>
    <row r="105" spans="1:9" ht="14.4" x14ac:dyDescent="0.3">
      <c r="A105" s="38" t="s">
        <v>149</v>
      </c>
      <c r="B105" s="2" t="s">
        <v>156</v>
      </c>
      <c r="C105" s="36" t="s">
        <v>114</v>
      </c>
      <c r="D105" s="28">
        <v>812059749</v>
      </c>
      <c r="E105" s="2" t="s">
        <v>157</v>
      </c>
      <c r="F105" s="40">
        <v>5600</v>
      </c>
      <c r="G105" s="40">
        <v>5600</v>
      </c>
      <c r="H105" s="33">
        <v>2013</v>
      </c>
      <c r="I105" s="32">
        <v>2019</v>
      </c>
    </row>
    <row r="106" spans="1:9" ht="14.4" x14ac:dyDescent="0.3">
      <c r="A106" s="38" t="s">
        <v>150</v>
      </c>
      <c r="B106" s="2" t="s">
        <v>156</v>
      </c>
      <c r="C106" s="36" t="s">
        <v>115</v>
      </c>
      <c r="D106" s="28">
        <v>447627284</v>
      </c>
      <c r="E106" s="2" t="s">
        <v>157</v>
      </c>
      <c r="F106" s="40">
        <v>51696.73</v>
      </c>
      <c r="G106" s="40">
        <v>51696.73</v>
      </c>
      <c r="H106" s="32" t="s">
        <v>167</v>
      </c>
      <c r="I106" s="32">
        <v>2019</v>
      </c>
    </row>
    <row r="107" spans="1:9" ht="14.4" x14ac:dyDescent="0.3">
      <c r="A107" s="38" t="s">
        <v>151</v>
      </c>
      <c r="B107" s="2" t="s">
        <v>156</v>
      </c>
      <c r="C107" s="36" t="s">
        <v>116</v>
      </c>
      <c r="D107" s="32" t="s">
        <v>158</v>
      </c>
      <c r="E107" s="2" t="s">
        <v>157</v>
      </c>
      <c r="F107" s="40">
        <v>400</v>
      </c>
      <c r="G107" s="40">
        <v>400</v>
      </c>
      <c r="H107" s="32" t="s">
        <v>167</v>
      </c>
      <c r="I107" s="32">
        <v>2019</v>
      </c>
    </row>
    <row r="108" spans="1:9" ht="14.4" x14ac:dyDescent="0.3">
      <c r="A108" s="38" t="s">
        <v>151</v>
      </c>
      <c r="B108" s="2" t="s">
        <v>156</v>
      </c>
      <c r="C108" s="36" t="s">
        <v>116</v>
      </c>
      <c r="D108" s="32" t="s">
        <v>158</v>
      </c>
      <c r="E108" s="2" t="s">
        <v>157</v>
      </c>
      <c r="F108" s="40">
        <v>1747.97</v>
      </c>
      <c r="G108" s="40">
        <v>1747.97</v>
      </c>
      <c r="H108" s="32" t="s">
        <v>167</v>
      </c>
      <c r="I108" s="32">
        <v>2019</v>
      </c>
    </row>
    <row r="109" spans="1:9" ht="14.4" x14ac:dyDescent="0.3">
      <c r="A109" s="38" t="s">
        <v>151</v>
      </c>
      <c r="B109" s="2" t="s">
        <v>156</v>
      </c>
      <c r="C109" s="36" t="s">
        <v>117</v>
      </c>
      <c r="D109" s="32" t="s">
        <v>158</v>
      </c>
      <c r="E109" s="2" t="s">
        <v>157</v>
      </c>
      <c r="F109" s="40">
        <v>400</v>
      </c>
      <c r="G109" s="40">
        <v>400</v>
      </c>
      <c r="H109" s="32" t="s">
        <v>167</v>
      </c>
      <c r="I109" s="32">
        <v>2019</v>
      </c>
    </row>
    <row r="110" spans="1:9" ht="14.4" x14ac:dyDescent="0.3">
      <c r="A110" s="38" t="s">
        <v>151</v>
      </c>
      <c r="B110" s="2" t="s">
        <v>156</v>
      </c>
      <c r="C110" s="36" t="s">
        <v>118</v>
      </c>
      <c r="D110" s="32" t="s">
        <v>158</v>
      </c>
      <c r="E110" s="2" t="s">
        <v>157</v>
      </c>
      <c r="F110" s="40">
        <v>400</v>
      </c>
      <c r="G110" s="40">
        <v>400</v>
      </c>
      <c r="H110" s="32" t="s">
        <v>167</v>
      </c>
      <c r="I110" s="32">
        <v>2019</v>
      </c>
    </row>
    <row r="111" spans="1:9" ht="14.4" x14ac:dyDescent="0.3">
      <c r="A111" s="38" t="s">
        <v>151</v>
      </c>
      <c r="B111" s="2" t="s">
        <v>156</v>
      </c>
      <c r="C111" s="36" t="s">
        <v>119</v>
      </c>
      <c r="D111" s="28">
        <v>406729809</v>
      </c>
      <c r="E111" s="2" t="s">
        <v>157</v>
      </c>
      <c r="F111" s="40">
        <v>3100</v>
      </c>
      <c r="G111" s="40">
        <v>3100</v>
      </c>
      <c r="H111" s="32" t="s">
        <v>167</v>
      </c>
      <c r="I111" s="32">
        <v>2019</v>
      </c>
    </row>
    <row r="112" spans="1:9" ht="14.4" x14ac:dyDescent="0.3">
      <c r="A112" s="38" t="s">
        <v>152</v>
      </c>
      <c r="B112" s="2" t="s">
        <v>156</v>
      </c>
      <c r="C112" s="36" t="s">
        <v>120</v>
      </c>
      <c r="D112" s="28">
        <v>462699007</v>
      </c>
      <c r="E112" s="2" t="s">
        <v>157</v>
      </c>
      <c r="F112" s="40">
        <v>1650</v>
      </c>
      <c r="G112" s="40">
        <v>1650</v>
      </c>
      <c r="H112" s="32" t="s">
        <v>167</v>
      </c>
      <c r="I112" s="32">
        <v>2019</v>
      </c>
    </row>
    <row r="113" spans="1:9" ht="14.4" x14ac:dyDescent="0.3">
      <c r="A113" s="38" t="s">
        <v>153</v>
      </c>
      <c r="B113" s="2" t="s">
        <v>156</v>
      </c>
      <c r="C113" s="36" t="s">
        <v>121</v>
      </c>
      <c r="D113" s="32" t="s">
        <v>158</v>
      </c>
      <c r="E113" s="2" t="s">
        <v>157</v>
      </c>
      <c r="F113" s="40">
        <v>345.79</v>
      </c>
      <c r="G113" s="40">
        <v>345.79</v>
      </c>
      <c r="H113" s="33">
        <v>2013</v>
      </c>
      <c r="I113" s="32">
        <v>2019</v>
      </c>
    </row>
    <row r="114" spans="1:9" ht="14.4" x14ac:dyDescent="0.3">
      <c r="A114" s="38" t="s">
        <v>153</v>
      </c>
      <c r="B114" s="2" t="s">
        <v>156</v>
      </c>
      <c r="C114" s="36" t="s">
        <v>67</v>
      </c>
      <c r="D114" s="32" t="s">
        <v>158</v>
      </c>
      <c r="E114" s="2" t="s">
        <v>157</v>
      </c>
      <c r="F114" s="40">
        <v>500</v>
      </c>
      <c r="G114" s="40">
        <v>500</v>
      </c>
      <c r="H114" s="32" t="s">
        <v>167</v>
      </c>
      <c r="I114" s="32">
        <v>2019</v>
      </c>
    </row>
    <row r="115" spans="1:9" ht="14.4" x14ac:dyDescent="0.3">
      <c r="A115" s="38" t="s">
        <v>153</v>
      </c>
      <c r="B115" s="2" t="s">
        <v>156</v>
      </c>
      <c r="C115" s="36" t="s">
        <v>122</v>
      </c>
      <c r="D115" s="32" t="s">
        <v>158</v>
      </c>
      <c r="E115" s="2" t="s">
        <v>157</v>
      </c>
      <c r="F115" s="40">
        <v>500</v>
      </c>
      <c r="G115" s="40">
        <v>500</v>
      </c>
      <c r="H115" s="33">
        <v>2013</v>
      </c>
      <c r="I115" s="32">
        <v>2019</v>
      </c>
    </row>
    <row r="116" spans="1:9" ht="14.4" x14ac:dyDescent="0.3">
      <c r="A116" s="38" t="s">
        <v>153</v>
      </c>
      <c r="B116" s="2" t="s">
        <v>156</v>
      </c>
      <c r="C116" s="36" t="s">
        <v>121</v>
      </c>
      <c r="D116" s="32" t="s">
        <v>158</v>
      </c>
      <c r="E116" s="2" t="s">
        <v>157</v>
      </c>
      <c r="F116" s="40">
        <v>500</v>
      </c>
      <c r="G116" s="40">
        <v>500</v>
      </c>
      <c r="H116" s="33">
        <v>2012</v>
      </c>
      <c r="I116" s="32">
        <v>2019</v>
      </c>
    </row>
    <row r="117" spans="1:9" ht="14.4" x14ac:dyDescent="0.3">
      <c r="A117" s="38" t="s">
        <v>153</v>
      </c>
      <c r="B117" s="2" t="s">
        <v>156</v>
      </c>
      <c r="C117" s="36" t="s">
        <v>123</v>
      </c>
      <c r="D117" s="32" t="s">
        <v>158</v>
      </c>
      <c r="E117" s="2" t="s">
        <v>157</v>
      </c>
      <c r="F117" s="40">
        <v>500</v>
      </c>
      <c r="G117" s="40">
        <v>500</v>
      </c>
      <c r="H117" s="33">
        <v>2012</v>
      </c>
      <c r="I117" s="32">
        <v>2019</v>
      </c>
    </row>
    <row r="118" spans="1:9" ht="14.4" x14ac:dyDescent="0.3">
      <c r="A118" s="38" t="s">
        <v>153</v>
      </c>
      <c r="B118" s="2" t="s">
        <v>156</v>
      </c>
      <c r="C118" s="36" t="s">
        <v>124</v>
      </c>
      <c r="D118" s="32" t="s">
        <v>158</v>
      </c>
      <c r="E118" s="2" t="s">
        <v>157</v>
      </c>
      <c r="F118" s="40">
        <v>500</v>
      </c>
      <c r="G118" s="40">
        <v>500</v>
      </c>
      <c r="H118" s="33">
        <v>2012</v>
      </c>
      <c r="I118" s="32">
        <v>2019</v>
      </c>
    </row>
    <row r="119" spans="1:9" ht="14.4" x14ac:dyDescent="0.3">
      <c r="A119" s="38" t="s">
        <v>153</v>
      </c>
      <c r="B119" s="2" t="s">
        <v>156</v>
      </c>
      <c r="C119" s="36" t="s">
        <v>114</v>
      </c>
      <c r="D119" s="28">
        <v>812059749</v>
      </c>
      <c r="E119" s="2" t="s">
        <v>157</v>
      </c>
      <c r="F119" s="40">
        <v>3000</v>
      </c>
      <c r="G119" s="40">
        <v>3000</v>
      </c>
      <c r="H119" s="33">
        <v>2013</v>
      </c>
      <c r="I119" s="32">
        <v>2019</v>
      </c>
    </row>
    <row r="120" spans="1:9" ht="14.4" x14ac:dyDescent="0.3">
      <c r="A120" s="38" t="s">
        <v>153</v>
      </c>
      <c r="B120" s="2" t="s">
        <v>156</v>
      </c>
      <c r="C120" s="36" t="s">
        <v>125</v>
      </c>
      <c r="D120" s="32" t="s">
        <v>158</v>
      </c>
      <c r="E120" s="2" t="s">
        <v>157</v>
      </c>
      <c r="F120" s="40">
        <v>1145</v>
      </c>
      <c r="G120" s="40">
        <v>1145</v>
      </c>
      <c r="H120" s="33">
        <v>2019</v>
      </c>
      <c r="I120" s="32">
        <v>2019</v>
      </c>
    </row>
    <row r="121" spans="1:9" ht="14.4" x14ac:dyDescent="0.3">
      <c r="A121" s="38" t="s">
        <v>153</v>
      </c>
      <c r="B121" s="2" t="s">
        <v>156</v>
      </c>
      <c r="C121" s="36" t="s">
        <v>126</v>
      </c>
      <c r="D121" s="28">
        <v>563519124</v>
      </c>
      <c r="E121" s="2" t="s">
        <v>157</v>
      </c>
      <c r="F121" s="40">
        <v>500</v>
      </c>
      <c r="G121" s="40">
        <v>500</v>
      </c>
      <c r="H121" s="33">
        <v>2012</v>
      </c>
      <c r="I121" s="32">
        <v>2019</v>
      </c>
    </row>
    <row r="122" spans="1:9" ht="14.4" x14ac:dyDescent="0.3">
      <c r="A122" s="38" t="s">
        <v>153</v>
      </c>
      <c r="B122" s="2" t="s">
        <v>156</v>
      </c>
      <c r="C122" s="36" t="s">
        <v>127</v>
      </c>
      <c r="D122" s="32" t="s">
        <v>158</v>
      </c>
      <c r="E122" s="2" t="s">
        <v>157</v>
      </c>
      <c r="F122" s="40">
        <v>500</v>
      </c>
      <c r="G122" s="40">
        <v>500</v>
      </c>
      <c r="H122" s="33">
        <v>2012</v>
      </c>
      <c r="I122" s="32">
        <v>2019</v>
      </c>
    </row>
    <row r="123" spans="1:9" ht="14.4" x14ac:dyDescent="0.3">
      <c r="A123" s="44" t="s">
        <v>166</v>
      </c>
      <c r="B123" s="2" t="s">
        <v>156</v>
      </c>
      <c r="C123" s="43" t="s">
        <v>173</v>
      </c>
      <c r="D123" s="32"/>
      <c r="E123" s="2" t="s">
        <v>157</v>
      </c>
      <c r="F123" s="40">
        <v>9.2100000000000009</v>
      </c>
      <c r="G123" s="40">
        <v>0</v>
      </c>
      <c r="H123" s="33"/>
      <c r="I123" s="32">
        <v>2019</v>
      </c>
    </row>
    <row r="124" spans="1:9" ht="14.4" x14ac:dyDescent="0.3">
      <c r="A124" s="38" t="s">
        <v>154</v>
      </c>
      <c r="B124" s="2" t="s">
        <v>156</v>
      </c>
      <c r="C124" s="36" t="s">
        <v>162</v>
      </c>
      <c r="D124" s="28">
        <v>895206664</v>
      </c>
      <c r="E124" s="2" t="s">
        <v>157</v>
      </c>
      <c r="F124" s="40">
        <v>168000</v>
      </c>
      <c r="G124" s="40">
        <v>168000</v>
      </c>
      <c r="H124" s="32" t="s">
        <v>167</v>
      </c>
      <c r="I124" s="32">
        <v>2019</v>
      </c>
    </row>
    <row r="125" spans="1:9" x14ac:dyDescent="0.25">
      <c r="F125" s="30">
        <f>SUM(F6:F124)</f>
        <v>3387967.5000000005</v>
      </c>
      <c r="G125" s="30">
        <f>SUM(G6:G124)</f>
        <v>3349061.7300000004</v>
      </c>
      <c r="H125" s="27"/>
    </row>
    <row r="127" spans="1:9" ht="14.4" x14ac:dyDescent="0.3">
      <c r="E127" s="3"/>
      <c r="F127" s="35"/>
    </row>
    <row r="128" spans="1:9" x14ac:dyDescent="0.25">
      <c r="E128" s="26"/>
      <c r="F128" s="25"/>
    </row>
  </sheetData>
  <autoFilter ref="A5:I125"/>
  <phoneticPr fontId="0" type="noConversion"/>
  <pageMargins left="0.23622047244094491" right="0.23622047244094491" top="0.74803149606299213" bottom="0.74803149606299213" header="0.31496062992125984" footer="0.31496062992125984"/>
  <pageSetup paperSize="9" scale="60" orientation="landscape" r:id="rId1"/>
  <headerFooter alignWithMargins="0">
    <oddHeader>&amp;L&amp;"Arial,Gras"Annexe 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1"/>
  <sheetViews>
    <sheetView tabSelected="1" topLeftCell="A76" zoomScaleNormal="100" workbookViewId="0">
      <selection activeCell="C81" sqref="C81"/>
    </sheetView>
  </sheetViews>
  <sheetFormatPr baseColWidth="10" defaultColWidth="11.44140625" defaultRowHeight="13.2" x14ac:dyDescent="0.25"/>
  <cols>
    <col min="1" max="2" width="23.88671875" customWidth="1"/>
    <col min="3" max="3" width="53.109375" bestFit="1" customWidth="1"/>
    <col min="4" max="9" width="24" customWidth="1"/>
  </cols>
  <sheetData>
    <row r="1" spans="1:9" s="3" customFormat="1" x14ac:dyDescent="0.25">
      <c r="A1" s="3" t="s">
        <v>7</v>
      </c>
      <c r="B1" s="3" t="s">
        <v>169</v>
      </c>
      <c r="C1" s="4"/>
      <c r="D1" s="4"/>
      <c r="E1" s="4"/>
    </row>
    <row r="2" spans="1:9" s="3" customFormat="1" x14ac:dyDescent="0.25"/>
    <row r="3" spans="1:9" s="3" customFormat="1" x14ac:dyDescent="0.25">
      <c r="A3" s="5" t="s">
        <v>9</v>
      </c>
      <c r="B3" s="5"/>
    </row>
    <row r="4" spans="1:9" ht="13.8" thickBot="1" x14ac:dyDescent="0.3"/>
    <row r="5" spans="1:9" s="1" customFormat="1" ht="40.200000000000003" thickBot="1" x14ac:dyDescent="0.3">
      <c r="A5" s="8" t="s">
        <v>3</v>
      </c>
      <c r="B5" s="17" t="s">
        <v>10</v>
      </c>
      <c r="C5" s="21" t="s">
        <v>4</v>
      </c>
      <c r="D5" s="21" t="s">
        <v>21</v>
      </c>
      <c r="E5" s="9" t="s">
        <v>11</v>
      </c>
      <c r="F5" s="21" t="s">
        <v>5</v>
      </c>
      <c r="G5" s="21" t="s">
        <v>6</v>
      </c>
      <c r="H5" s="21" t="s">
        <v>12</v>
      </c>
      <c r="I5" s="21" t="s">
        <v>13</v>
      </c>
    </row>
    <row r="6" spans="1:9" ht="14.4" x14ac:dyDescent="0.3">
      <c r="A6" s="39" t="s">
        <v>128</v>
      </c>
      <c r="B6" s="42" t="s">
        <v>171</v>
      </c>
      <c r="C6" s="39" t="s">
        <v>22</v>
      </c>
      <c r="D6" s="28">
        <v>429748305</v>
      </c>
      <c r="E6" s="42" t="s">
        <v>172</v>
      </c>
      <c r="F6" s="40">
        <v>1000</v>
      </c>
      <c r="G6" s="40">
        <v>1000</v>
      </c>
      <c r="H6" s="32">
        <v>2014</v>
      </c>
      <c r="I6" s="32">
        <v>2019</v>
      </c>
    </row>
    <row r="7" spans="1:9" ht="14.4" x14ac:dyDescent="0.3">
      <c r="A7" s="39" t="s">
        <v>128</v>
      </c>
      <c r="B7" s="2" t="s">
        <v>171</v>
      </c>
      <c r="C7" s="39" t="s">
        <v>23</v>
      </c>
      <c r="D7" s="28">
        <v>837743864</v>
      </c>
      <c r="E7" s="42" t="s">
        <v>172</v>
      </c>
      <c r="F7" s="40">
        <v>300</v>
      </c>
      <c r="G7" s="40">
        <v>300</v>
      </c>
      <c r="H7" s="32">
        <v>2019</v>
      </c>
      <c r="I7" s="32">
        <v>2019</v>
      </c>
    </row>
    <row r="8" spans="1:9" ht="14.4" x14ac:dyDescent="0.3">
      <c r="A8" s="39" t="s">
        <v>128</v>
      </c>
      <c r="B8" s="2" t="s">
        <v>171</v>
      </c>
      <c r="C8" s="39" t="s">
        <v>24</v>
      </c>
      <c r="D8" s="28">
        <v>418308144</v>
      </c>
      <c r="E8" s="42" t="s">
        <v>172</v>
      </c>
      <c r="F8" s="40">
        <v>1200</v>
      </c>
      <c r="G8" s="40">
        <v>1200</v>
      </c>
      <c r="H8" s="32">
        <v>2013</v>
      </c>
      <c r="I8" s="32">
        <v>2019</v>
      </c>
    </row>
    <row r="9" spans="1:9" ht="14.4" x14ac:dyDescent="0.3">
      <c r="A9" s="39" t="s">
        <v>128</v>
      </c>
      <c r="B9" s="2" t="s">
        <v>171</v>
      </c>
      <c r="C9" s="39" t="s">
        <v>25</v>
      </c>
      <c r="D9" s="28">
        <v>410105805</v>
      </c>
      <c r="E9" s="42" t="s">
        <v>172</v>
      </c>
      <c r="F9" s="40">
        <v>500</v>
      </c>
      <c r="G9" s="40">
        <v>500</v>
      </c>
      <c r="H9" s="32">
        <v>2013</v>
      </c>
      <c r="I9" s="32">
        <v>2019</v>
      </c>
    </row>
    <row r="10" spans="1:9" ht="14.4" x14ac:dyDescent="0.3">
      <c r="A10" s="39" t="s">
        <v>129</v>
      </c>
      <c r="B10" s="2" t="s">
        <v>171</v>
      </c>
      <c r="C10" s="39" t="s">
        <v>26</v>
      </c>
      <c r="D10" s="32" t="s">
        <v>159</v>
      </c>
      <c r="E10" s="42" t="s">
        <v>172</v>
      </c>
      <c r="F10" s="40">
        <v>1000</v>
      </c>
      <c r="G10" s="40">
        <v>1000</v>
      </c>
      <c r="H10" s="37">
        <v>2012</v>
      </c>
      <c r="I10" s="32">
        <v>2019</v>
      </c>
    </row>
    <row r="11" spans="1:9" ht="14.4" x14ac:dyDescent="0.3">
      <c r="A11" s="39" t="s">
        <v>130</v>
      </c>
      <c r="B11" s="2" t="s">
        <v>171</v>
      </c>
      <c r="C11" s="39" t="s">
        <v>27</v>
      </c>
      <c r="D11" s="32" t="s">
        <v>159</v>
      </c>
      <c r="E11" s="42" t="s">
        <v>172</v>
      </c>
      <c r="F11" s="40">
        <v>8000</v>
      </c>
      <c r="G11" s="40">
        <v>8000</v>
      </c>
      <c r="H11" s="37" t="s">
        <v>170</v>
      </c>
      <c r="I11" s="32">
        <v>2019</v>
      </c>
    </row>
    <row r="12" spans="1:9" ht="14.4" x14ac:dyDescent="0.3">
      <c r="A12" s="39" t="s">
        <v>131</v>
      </c>
      <c r="B12" s="2" t="s">
        <v>171</v>
      </c>
      <c r="C12" s="39" t="s">
        <v>28</v>
      </c>
      <c r="D12" s="29">
        <v>424772304</v>
      </c>
      <c r="E12" s="42" t="s">
        <v>172</v>
      </c>
      <c r="F12" s="40">
        <v>93401</v>
      </c>
      <c r="G12" s="40">
        <v>93401</v>
      </c>
      <c r="H12" s="32" t="s">
        <v>170</v>
      </c>
      <c r="I12" s="32">
        <v>2019</v>
      </c>
    </row>
    <row r="13" spans="1:9" ht="14.4" x14ac:dyDescent="0.3">
      <c r="A13" s="39" t="s">
        <v>132</v>
      </c>
      <c r="B13" s="2" t="s">
        <v>171</v>
      </c>
      <c r="C13" s="39" t="s">
        <v>29</v>
      </c>
      <c r="D13" s="29">
        <v>475601292</v>
      </c>
      <c r="E13" s="42" t="s">
        <v>172</v>
      </c>
      <c r="F13" s="40">
        <f>94000+43600</f>
        <v>137600</v>
      </c>
      <c r="G13" s="40">
        <v>137600</v>
      </c>
      <c r="H13" s="32" t="s">
        <v>170</v>
      </c>
      <c r="I13" s="32">
        <v>2019</v>
      </c>
    </row>
    <row r="14" spans="1:9" ht="14.4" x14ac:dyDescent="0.3">
      <c r="A14" s="39" t="s">
        <v>133</v>
      </c>
      <c r="B14" s="2" t="s">
        <v>171</v>
      </c>
      <c r="C14" s="39" t="s">
        <v>30</v>
      </c>
      <c r="D14" s="28">
        <v>878696175</v>
      </c>
      <c r="E14" s="42" t="s">
        <v>172</v>
      </c>
      <c r="F14" s="40">
        <v>1001008.38</v>
      </c>
      <c r="G14" s="40">
        <v>1001008.38</v>
      </c>
      <c r="H14" s="37" t="s">
        <v>170</v>
      </c>
      <c r="I14" s="32">
        <v>2019</v>
      </c>
    </row>
    <row r="15" spans="1:9" ht="14.4" x14ac:dyDescent="0.3">
      <c r="A15" s="39" t="s">
        <v>134</v>
      </c>
      <c r="B15" s="2" t="s">
        <v>171</v>
      </c>
      <c r="C15" s="39" t="s">
        <v>31</v>
      </c>
      <c r="D15" s="28">
        <v>417957756</v>
      </c>
      <c r="E15" s="42" t="s">
        <v>172</v>
      </c>
      <c r="F15" s="40">
        <v>155500</v>
      </c>
      <c r="G15" s="40">
        <v>155500</v>
      </c>
      <c r="H15" s="37" t="s">
        <v>170</v>
      </c>
      <c r="I15" s="32">
        <v>2019</v>
      </c>
    </row>
    <row r="16" spans="1:9" ht="14.4" x14ac:dyDescent="0.3">
      <c r="A16" s="39" t="s">
        <v>135</v>
      </c>
      <c r="B16" s="2" t="s">
        <v>171</v>
      </c>
      <c r="C16" s="39" t="s">
        <v>32</v>
      </c>
      <c r="D16" s="32" t="s">
        <v>159</v>
      </c>
      <c r="E16" s="42" t="s">
        <v>172</v>
      </c>
      <c r="F16" s="40">
        <v>7000</v>
      </c>
      <c r="G16" s="40">
        <v>7000</v>
      </c>
      <c r="H16" s="37" t="s">
        <v>168</v>
      </c>
      <c r="I16" s="32">
        <v>2019</v>
      </c>
    </row>
    <row r="17" spans="1:9" ht="14.4" x14ac:dyDescent="0.3">
      <c r="A17" s="39" t="s">
        <v>163</v>
      </c>
      <c r="B17" s="2" t="s">
        <v>171</v>
      </c>
      <c r="C17" s="45" t="s">
        <v>174</v>
      </c>
      <c r="D17" s="32"/>
      <c r="E17" s="42" t="s">
        <v>172</v>
      </c>
      <c r="F17" s="40">
        <v>1162.96</v>
      </c>
      <c r="G17" s="40">
        <v>0</v>
      </c>
      <c r="H17" s="32"/>
      <c r="I17" s="32">
        <v>2019</v>
      </c>
    </row>
    <row r="18" spans="1:9" ht="14.4" x14ac:dyDescent="0.3">
      <c r="A18" s="39" t="s">
        <v>136</v>
      </c>
      <c r="B18" s="2" t="s">
        <v>171</v>
      </c>
      <c r="C18" s="39" t="s">
        <v>33</v>
      </c>
      <c r="D18" s="28">
        <v>419024162</v>
      </c>
      <c r="E18" s="42" t="s">
        <v>172</v>
      </c>
      <c r="F18" s="40">
        <v>13500</v>
      </c>
      <c r="G18" s="40">
        <v>13500</v>
      </c>
      <c r="H18" s="37" t="s">
        <v>170</v>
      </c>
      <c r="I18" s="32">
        <v>2019</v>
      </c>
    </row>
    <row r="19" spans="1:9" ht="14.4" x14ac:dyDescent="0.3">
      <c r="A19" s="39" t="s">
        <v>137</v>
      </c>
      <c r="B19" s="2" t="s">
        <v>171</v>
      </c>
      <c r="C19" s="39" t="s">
        <v>34</v>
      </c>
      <c r="D19" s="28">
        <v>874081252</v>
      </c>
      <c r="E19" s="42" t="s">
        <v>172</v>
      </c>
      <c r="F19" s="40">
        <v>1250</v>
      </c>
      <c r="G19" s="40">
        <v>1250</v>
      </c>
      <c r="H19" s="37" t="s">
        <v>170</v>
      </c>
      <c r="I19" s="32">
        <v>2019</v>
      </c>
    </row>
    <row r="20" spans="1:9" ht="14.4" x14ac:dyDescent="0.3">
      <c r="A20" s="39" t="s">
        <v>138</v>
      </c>
      <c r="B20" s="2" t="s">
        <v>171</v>
      </c>
      <c r="C20" s="39" t="s">
        <v>35</v>
      </c>
      <c r="D20" s="28">
        <v>433986611</v>
      </c>
      <c r="E20" s="42" t="s">
        <v>172</v>
      </c>
      <c r="F20" s="40">
        <v>3700</v>
      </c>
      <c r="G20" s="40">
        <v>3700</v>
      </c>
      <c r="H20" s="37" t="s">
        <v>170</v>
      </c>
      <c r="I20" s="32">
        <v>2019</v>
      </c>
    </row>
    <row r="21" spans="1:9" ht="14.4" x14ac:dyDescent="0.3">
      <c r="A21" s="39" t="s">
        <v>139</v>
      </c>
      <c r="B21" s="2" t="s">
        <v>171</v>
      </c>
      <c r="C21" s="39" t="s">
        <v>36</v>
      </c>
      <c r="D21" s="32" t="s">
        <v>159</v>
      </c>
      <c r="E21" s="42" t="s">
        <v>172</v>
      </c>
      <c r="F21" s="40">
        <v>500</v>
      </c>
      <c r="G21" s="40">
        <v>500</v>
      </c>
      <c r="H21" s="37" t="s">
        <v>170</v>
      </c>
      <c r="I21" s="32">
        <v>2019</v>
      </c>
    </row>
    <row r="22" spans="1:9" ht="14.4" x14ac:dyDescent="0.3">
      <c r="A22" s="39" t="s">
        <v>139</v>
      </c>
      <c r="B22" s="2" t="s">
        <v>171</v>
      </c>
      <c r="C22" s="39" t="s">
        <v>37</v>
      </c>
      <c r="D22" s="28">
        <v>408980902</v>
      </c>
      <c r="E22" s="42" t="s">
        <v>172</v>
      </c>
      <c r="F22" s="40">
        <v>2134.83</v>
      </c>
      <c r="G22" s="40">
        <v>2134.83</v>
      </c>
      <c r="H22" s="37" t="s">
        <v>170</v>
      </c>
      <c r="I22" s="32">
        <v>2019</v>
      </c>
    </row>
    <row r="23" spans="1:9" ht="14.4" x14ac:dyDescent="0.3">
      <c r="A23" s="39" t="s">
        <v>139</v>
      </c>
      <c r="B23" s="2" t="s">
        <v>171</v>
      </c>
      <c r="C23" s="39" t="s">
        <v>38</v>
      </c>
      <c r="D23" s="28">
        <v>408980902</v>
      </c>
      <c r="E23" s="42" t="s">
        <v>172</v>
      </c>
      <c r="F23" s="40">
        <v>2364.2600000000002</v>
      </c>
      <c r="G23" s="40">
        <v>2364.2600000000002</v>
      </c>
      <c r="H23" s="37" t="s">
        <v>170</v>
      </c>
      <c r="I23" s="32">
        <v>2019</v>
      </c>
    </row>
    <row r="24" spans="1:9" ht="14.4" x14ac:dyDescent="0.3">
      <c r="A24" s="39" t="s">
        <v>139</v>
      </c>
      <c r="B24" s="2" t="s">
        <v>171</v>
      </c>
      <c r="C24" s="39" t="s">
        <v>39</v>
      </c>
      <c r="D24" s="28">
        <v>440988229</v>
      </c>
      <c r="E24" s="42" t="s">
        <v>172</v>
      </c>
      <c r="F24" s="40">
        <v>7200</v>
      </c>
      <c r="G24" s="40">
        <v>7200</v>
      </c>
      <c r="H24" s="37" t="s">
        <v>170</v>
      </c>
      <c r="I24" s="32">
        <v>2019</v>
      </c>
    </row>
    <row r="25" spans="1:9" ht="14.4" x14ac:dyDescent="0.3">
      <c r="A25" s="39" t="s">
        <v>139</v>
      </c>
      <c r="B25" s="2" t="s">
        <v>171</v>
      </c>
      <c r="C25" s="39" t="s">
        <v>40</v>
      </c>
      <c r="D25" s="28">
        <v>406608459</v>
      </c>
      <c r="E25" s="42" t="s">
        <v>172</v>
      </c>
      <c r="F25" s="40">
        <v>7500</v>
      </c>
      <c r="G25" s="40">
        <v>7500</v>
      </c>
      <c r="H25" s="37" t="s">
        <v>170</v>
      </c>
      <c r="I25" s="32">
        <v>2019</v>
      </c>
    </row>
    <row r="26" spans="1:9" ht="14.4" x14ac:dyDescent="0.3">
      <c r="A26" s="39" t="s">
        <v>139</v>
      </c>
      <c r="B26" s="2" t="s">
        <v>171</v>
      </c>
      <c r="C26" s="39" t="s">
        <v>41</v>
      </c>
      <c r="D26" s="28">
        <v>408980902</v>
      </c>
      <c r="E26" s="42" t="s">
        <v>172</v>
      </c>
      <c r="F26" s="40">
        <v>3822.72</v>
      </c>
      <c r="G26" s="40">
        <v>3822.72</v>
      </c>
      <c r="H26" s="37" t="s">
        <v>170</v>
      </c>
      <c r="I26" s="32">
        <v>2019</v>
      </c>
    </row>
    <row r="27" spans="1:9" ht="14.4" x14ac:dyDescent="0.3">
      <c r="A27" s="39" t="s">
        <v>139</v>
      </c>
      <c r="B27" s="2" t="s">
        <v>171</v>
      </c>
      <c r="C27" s="39" t="s">
        <v>42</v>
      </c>
      <c r="D27" s="28">
        <v>408980902</v>
      </c>
      <c r="E27" s="42" t="s">
        <v>172</v>
      </c>
      <c r="F27" s="40">
        <v>1358.56</v>
      </c>
      <c r="G27" s="40">
        <v>1358.56</v>
      </c>
      <c r="H27" s="37" t="s">
        <v>170</v>
      </c>
      <c r="I27" s="32">
        <v>2019</v>
      </c>
    </row>
    <row r="28" spans="1:9" ht="14.4" x14ac:dyDescent="0.3">
      <c r="A28" s="39" t="s">
        <v>139</v>
      </c>
      <c r="B28" s="2" t="s">
        <v>171</v>
      </c>
      <c r="C28" s="39" t="s">
        <v>43</v>
      </c>
      <c r="D28" s="28" t="s">
        <v>159</v>
      </c>
      <c r="E28" s="42" t="s">
        <v>172</v>
      </c>
      <c r="F28" s="40">
        <v>982.18</v>
      </c>
      <c r="G28" s="40">
        <v>982.18</v>
      </c>
      <c r="H28" s="37" t="s">
        <v>170</v>
      </c>
      <c r="I28" s="32">
        <v>2019</v>
      </c>
    </row>
    <row r="29" spans="1:9" ht="14.4" x14ac:dyDescent="0.3">
      <c r="A29" s="39" t="s">
        <v>139</v>
      </c>
      <c r="B29" s="2" t="s">
        <v>171</v>
      </c>
      <c r="C29" s="39" t="s">
        <v>44</v>
      </c>
      <c r="D29" s="28">
        <v>408980902</v>
      </c>
      <c r="E29" s="42" t="s">
        <v>172</v>
      </c>
      <c r="F29" s="40">
        <v>511.71</v>
      </c>
      <c r="G29" s="40">
        <v>511.71</v>
      </c>
      <c r="H29" s="37" t="s">
        <v>170</v>
      </c>
      <c r="I29" s="32">
        <v>2019</v>
      </c>
    </row>
    <row r="30" spans="1:9" ht="14.4" x14ac:dyDescent="0.3">
      <c r="A30" s="39" t="s">
        <v>139</v>
      </c>
      <c r="B30" s="2" t="s">
        <v>171</v>
      </c>
      <c r="C30" s="39" t="s">
        <v>45</v>
      </c>
      <c r="D30" s="28">
        <v>408980902</v>
      </c>
      <c r="E30" s="42" t="s">
        <v>172</v>
      </c>
      <c r="F30" s="40">
        <v>3522.72</v>
      </c>
      <c r="G30" s="40">
        <v>3522.72</v>
      </c>
      <c r="H30" s="37" t="s">
        <v>170</v>
      </c>
      <c r="I30" s="32">
        <v>2019</v>
      </c>
    </row>
    <row r="31" spans="1:9" ht="14.4" x14ac:dyDescent="0.3">
      <c r="A31" s="39" t="s">
        <v>139</v>
      </c>
      <c r="B31" s="2" t="s">
        <v>171</v>
      </c>
      <c r="C31" s="39" t="s">
        <v>46</v>
      </c>
      <c r="D31" s="28">
        <v>408980902</v>
      </c>
      <c r="E31" s="42" t="s">
        <v>172</v>
      </c>
      <c r="F31" s="40">
        <v>1687.89</v>
      </c>
      <c r="G31" s="40">
        <v>1687.89</v>
      </c>
      <c r="H31" s="37" t="s">
        <v>170</v>
      </c>
      <c r="I31" s="32">
        <v>2019</v>
      </c>
    </row>
    <row r="32" spans="1:9" ht="14.4" x14ac:dyDescent="0.3">
      <c r="A32" s="39" t="s">
        <v>139</v>
      </c>
      <c r="B32" s="2" t="s">
        <v>171</v>
      </c>
      <c r="C32" s="39" t="s">
        <v>47</v>
      </c>
      <c r="D32" s="32" t="s">
        <v>159</v>
      </c>
      <c r="E32" s="42" t="s">
        <v>172</v>
      </c>
      <c r="F32" s="40">
        <v>2300</v>
      </c>
      <c r="G32" s="40">
        <v>2300</v>
      </c>
      <c r="H32" s="37" t="s">
        <v>170</v>
      </c>
      <c r="I32" s="32">
        <v>2019</v>
      </c>
    </row>
    <row r="33" spans="1:9" ht="14.4" x14ac:dyDescent="0.3">
      <c r="A33" s="39" t="s">
        <v>139</v>
      </c>
      <c r="B33" s="2" t="s">
        <v>171</v>
      </c>
      <c r="C33" s="39" t="s">
        <v>48</v>
      </c>
      <c r="D33" s="28">
        <v>408980902</v>
      </c>
      <c r="E33" s="42" t="s">
        <v>172</v>
      </c>
      <c r="F33" s="40">
        <v>2111.31</v>
      </c>
      <c r="G33" s="40">
        <v>2111.31</v>
      </c>
      <c r="H33" s="37" t="s">
        <v>170</v>
      </c>
      <c r="I33" s="32">
        <v>2019</v>
      </c>
    </row>
    <row r="34" spans="1:9" ht="14.4" x14ac:dyDescent="0.3">
      <c r="A34" s="39" t="s">
        <v>139</v>
      </c>
      <c r="B34" s="2" t="s">
        <v>171</v>
      </c>
      <c r="C34" s="39" t="s">
        <v>49</v>
      </c>
      <c r="D34" s="32" t="s">
        <v>159</v>
      </c>
      <c r="E34" s="42" t="s">
        <v>172</v>
      </c>
      <c r="F34" s="40">
        <v>1240</v>
      </c>
      <c r="G34" s="40">
        <v>1240</v>
      </c>
      <c r="H34" s="37" t="s">
        <v>170</v>
      </c>
      <c r="I34" s="32">
        <v>2019</v>
      </c>
    </row>
    <row r="35" spans="1:9" ht="14.4" x14ac:dyDescent="0.3">
      <c r="A35" s="39" t="s">
        <v>139</v>
      </c>
      <c r="B35" s="2" t="s">
        <v>171</v>
      </c>
      <c r="C35" s="39" t="s">
        <v>50</v>
      </c>
      <c r="D35" s="32" t="s">
        <v>159</v>
      </c>
      <c r="E35" s="42" t="s">
        <v>172</v>
      </c>
      <c r="F35" s="40">
        <v>1240</v>
      </c>
      <c r="G35" s="40">
        <v>1240</v>
      </c>
      <c r="H35" s="37" t="s">
        <v>170</v>
      </c>
      <c r="I35" s="32">
        <v>2019</v>
      </c>
    </row>
    <row r="36" spans="1:9" ht="14.4" x14ac:dyDescent="0.3">
      <c r="A36" s="39" t="s">
        <v>139</v>
      </c>
      <c r="B36" s="2" t="s">
        <v>171</v>
      </c>
      <c r="C36" s="39" t="s">
        <v>51</v>
      </c>
      <c r="D36" s="32" t="s">
        <v>159</v>
      </c>
      <c r="E36" s="42" t="s">
        <v>172</v>
      </c>
      <c r="F36" s="40">
        <v>5000</v>
      </c>
      <c r="G36" s="40">
        <v>5000</v>
      </c>
      <c r="H36" s="33">
        <v>2019</v>
      </c>
      <c r="I36" s="32">
        <v>2019</v>
      </c>
    </row>
    <row r="37" spans="1:9" ht="14.4" x14ac:dyDescent="0.3">
      <c r="A37" s="39" t="s">
        <v>139</v>
      </c>
      <c r="B37" s="2" t="s">
        <v>171</v>
      </c>
      <c r="C37" s="39" t="s">
        <v>52</v>
      </c>
      <c r="D37" s="32" t="s">
        <v>159</v>
      </c>
      <c r="E37" s="42" t="s">
        <v>172</v>
      </c>
      <c r="F37" s="40">
        <v>999.9</v>
      </c>
      <c r="G37" s="40">
        <v>999.9</v>
      </c>
      <c r="H37" s="32" t="s">
        <v>170</v>
      </c>
      <c r="I37" s="32">
        <v>2019</v>
      </c>
    </row>
    <row r="38" spans="1:9" ht="14.4" x14ac:dyDescent="0.3">
      <c r="A38" s="39" t="s">
        <v>139</v>
      </c>
      <c r="B38" s="2" t="s">
        <v>171</v>
      </c>
      <c r="C38" s="39" t="s">
        <v>53</v>
      </c>
      <c r="D38" s="28">
        <v>433781030</v>
      </c>
      <c r="E38" s="42" t="s">
        <v>172</v>
      </c>
      <c r="F38" s="40">
        <v>6900</v>
      </c>
      <c r="G38" s="40">
        <v>6900</v>
      </c>
      <c r="H38" s="32" t="s">
        <v>170</v>
      </c>
      <c r="I38" s="32">
        <v>2019</v>
      </c>
    </row>
    <row r="39" spans="1:9" ht="14.4" x14ac:dyDescent="0.3">
      <c r="A39" s="39" t="s">
        <v>139</v>
      </c>
      <c r="B39" s="2" t="s">
        <v>171</v>
      </c>
      <c r="C39" s="39" t="s">
        <v>41</v>
      </c>
      <c r="D39" s="28">
        <v>408980902</v>
      </c>
      <c r="E39" s="42" t="s">
        <v>172</v>
      </c>
      <c r="F39" s="40">
        <v>5000</v>
      </c>
      <c r="G39" s="40">
        <v>5000</v>
      </c>
      <c r="H39" s="32" t="s">
        <v>170</v>
      </c>
      <c r="I39" s="32">
        <v>2019</v>
      </c>
    </row>
    <row r="40" spans="1:9" ht="14.4" x14ac:dyDescent="0.3">
      <c r="A40" s="39" t="s">
        <v>139</v>
      </c>
      <c r="B40" s="2" t="s">
        <v>171</v>
      </c>
      <c r="C40" s="39" t="s">
        <v>54</v>
      </c>
      <c r="D40" s="32" t="s">
        <v>159</v>
      </c>
      <c r="E40" s="42" t="s">
        <v>172</v>
      </c>
      <c r="F40" s="40">
        <v>835.24</v>
      </c>
      <c r="G40" s="40">
        <v>835.24</v>
      </c>
      <c r="H40" s="32" t="s">
        <v>170</v>
      </c>
      <c r="I40" s="32">
        <v>2019</v>
      </c>
    </row>
    <row r="41" spans="1:9" ht="14.4" x14ac:dyDescent="0.3">
      <c r="A41" s="39" t="s">
        <v>139</v>
      </c>
      <c r="B41" s="2" t="s">
        <v>171</v>
      </c>
      <c r="C41" s="39" t="s">
        <v>55</v>
      </c>
      <c r="D41" s="28">
        <v>420508064</v>
      </c>
      <c r="E41" s="42" t="s">
        <v>172</v>
      </c>
      <c r="F41" s="40">
        <v>1099.8</v>
      </c>
      <c r="G41" s="40">
        <v>1099.8</v>
      </c>
      <c r="H41" s="32" t="s">
        <v>170</v>
      </c>
      <c r="I41" s="32">
        <v>2019</v>
      </c>
    </row>
    <row r="42" spans="1:9" ht="14.4" x14ac:dyDescent="0.3">
      <c r="A42" s="39" t="s">
        <v>139</v>
      </c>
      <c r="B42" s="2" t="s">
        <v>171</v>
      </c>
      <c r="C42" s="39" t="s">
        <v>56</v>
      </c>
      <c r="D42" s="28">
        <v>408980902</v>
      </c>
      <c r="E42" s="42" t="s">
        <v>172</v>
      </c>
      <c r="F42" s="40">
        <v>2623.02</v>
      </c>
      <c r="G42" s="40">
        <v>2623.02</v>
      </c>
      <c r="H42" s="32" t="s">
        <v>170</v>
      </c>
      <c r="I42" s="32">
        <v>2019</v>
      </c>
    </row>
    <row r="43" spans="1:9" ht="14.4" x14ac:dyDescent="0.3">
      <c r="A43" s="39" t="s">
        <v>139</v>
      </c>
      <c r="B43" s="2" t="s">
        <v>171</v>
      </c>
      <c r="C43" s="39" t="s">
        <v>57</v>
      </c>
      <c r="D43" s="28">
        <v>408980902</v>
      </c>
      <c r="E43" s="42" t="s">
        <v>172</v>
      </c>
      <c r="F43" s="40">
        <v>2323.02</v>
      </c>
      <c r="G43" s="40">
        <v>2323.02</v>
      </c>
      <c r="H43" s="32" t="s">
        <v>170</v>
      </c>
      <c r="I43" s="32">
        <v>2019</v>
      </c>
    </row>
    <row r="44" spans="1:9" ht="14.4" x14ac:dyDescent="0.3">
      <c r="A44" s="39" t="s">
        <v>139</v>
      </c>
      <c r="B44" s="2" t="s">
        <v>171</v>
      </c>
      <c r="C44" s="39" t="s">
        <v>58</v>
      </c>
      <c r="D44" s="28">
        <v>408980902</v>
      </c>
      <c r="E44" s="42" t="s">
        <v>172</v>
      </c>
      <c r="F44" s="40">
        <v>3122.82</v>
      </c>
      <c r="G44" s="40">
        <v>3122.82</v>
      </c>
      <c r="H44" s="32" t="s">
        <v>170</v>
      </c>
      <c r="I44" s="32">
        <v>2019</v>
      </c>
    </row>
    <row r="45" spans="1:9" ht="14.4" x14ac:dyDescent="0.3">
      <c r="A45" s="39" t="s">
        <v>139</v>
      </c>
      <c r="B45" s="2" t="s">
        <v>171</v>
      </c>
      <c r="C45" s="45" t="s">
        <v>175</v>
      </c>
      <c r="D45" s="28"/>
      <c r="E45" s="42" t="s">
        <v>172</v>
      </c>
      <c r="F45" s="40">
        <v>0.02</v>
      </c>
      <c r="G45" s="40">
        <v>0</v>
      </c>
      <c r="H45" s="33"/>
      <c r="I45" s="32">
        <v>2019</v>
      </c>
    </row>
    <row r="46" spans="1:9" ht="14.4" x14ac:dyDescent="0.3">
      <c r="A46" s="39" t="s">
        <v>140</v>
      </c>
      <c r="B46" s="2" t="s">
        <v>171</v>
      </c>
      <c r="C46" s="39" t="s">
        <v>59</v>
      </c>
      <c r="D46" s="32" t="s">
        <v>159</v>
      </c>
      <c r="E46" s="42" t="s">
        <v>172</v>
      </c>
      <c r="F46" s="40">
        <v>1000</v>
      </c>
      <c r="G46" s="40">
        <v>1000</v>
      </c>
      <c r="H46" s="32" t="s">
        <v>170</v>
      </c>
      <c r="I46" s="32">
        <v>2019</v>
      </c>
    </row>
    <row r="47" spans="1:9" ht="14.4" x14ac:dyDescent="0.3">
      <c r="A47" s="39" t="s">
        <v>140</v>
      </c>
      <c r="B47" s="2" t="s">
        <v>171</v>
      </c>
      <c r="C47" s="39" t="s">
        <v>60</v>
      </c>
      <c r="D47" s="28">
        <v>811989374</v>
      </c>
      <c r="E47" s="42" t="s">
        <v>172</v>
      </c>
      <c r="F47" s="40">
        <f>50000+22000+44000+130549.16+22000</f>
        <v>268549.16000000003</v>
      </c>
      <c r="G47" s="40">
        <f>F47</f>
        <v>268549.16000000003</v>
      </c>
      <c r="H47" s="32" t="s">
        <v>170</v>
      </c>
      <c r="I47" s="32">
        <v>2019</v>
      </c>
    </row>
    <row r="48" spans="1:9" ht="14.4" x14ac:dyDescent="0.3">
      <c r="A48" s="39" t="s">
        <v>140</v>
      </c>
      <c r="B48" s="2" t="s">
        <v>171</v>
      </c>
      <c r="C48" s="39" t="s">
        <v>61</v>
      </c>
      <c r="D48" s="32" t="s">
        <v>159</v>
      </c>
      <c r="E48" s="42" t="s">
        <v>172</v>
      </c>
      <c r="F48" s="40">
        <v>500</v>
      </c>
      <c r="G48" s="40">
        <v>500</v>
      </c>
      <c r="H48" s="33">
        <v>2013</v>
      </c>
      <c r="I48" s="32">
        <v>2019</v>
      </c>
    </row>
    <row r="49" spans="1:9" ht="14.4" x14ac:dyDescent="0.3">
      <c r="A49" s="39" t="s">
        <v>140</v>
      </c>
      <c r="B49" s="2" t="s">
        <v>171</v>
      </c>
      <c r="C49" s="39" t="s">
        <v>62</v>
      </c>
      <c r="D49" s="28">
        <v>412532585</v>
      </c>
      <c r="E49" s="42" t="s">
        <v>172</v>
      </c>
      <c r="F49" s="40">
        <f>30000+344000+8500+30000+50000+30000</f>
        <v>492500</v>
      </c>
      <c r="G49" s="40">
        <f>F49</f>
        <v>492500</v>
      </c>
      <c r="H49" s="32" t="s">
        <v>170</v>
      </c>
      <c r="I49" s="32">
        <v>2019</v>
      </c>
    </row>
    <row r="50" spans="1:9" ht="14.4" x14ac:dyDescent="0.3">
      <c r="A50" s="39" t="s">
        <v>140</v>
      </c>
      <c r="B50" s="2" t="s">
        <v>171</v>
      </c>
      <c r="C50" s="39" t="s">
        <v>63</v>
      </c>
      <c r="D50" s="32" t="s">
        <v>159</v>
      </c>
      <c r="E50" s="42" t="s">
        <v>172</v>
      </c>
      <c r="F50" s="40">
        <v>1240</v>
      </c>
      <c r="G50" s="40">
        <v>1240</v>
      </c>
      <c r="H50" s="32" t="s">
        <v>170</v>
      </c>
      <c r="I50" s="32">
        <v>2019</v>
      </c>
    </row>
    <row r="51" spans="1:9" ht="14.4" x14ac:dyDescent="0.3">
      <c r="A51" s="39" t="s">
        <v>140</v>
      </c>
      <c r="B51" s="2" t="s">
        <v>171</v>
      </c>
      <c r="C51" s="39" t="s">
        <v>64</v>
      </c>
      <c r="D51" s="32" t="s">
        <v>159</v>
      </c>
      <c r="E51" s="42" t="s">
        <v>172</v>
      </c>
      <c r="F51" s="40">
        <v>700</v>
      </c>
      <c r="G51" s="40">
        <v>700</v>
      </c>
      <c r="H51" s="33">
        <v>2019</v>
      </c>
      <c r="I51" s="32">
        <v>2019</v>
      </c>
    </row>
    <row r="52" spans="1:9" ht="14.4" x14ac:dyDescent="0.3">
      <c r="A52" s="39" t="s">
        <v>140</v>
      </c>
      <c r="B52" s="2" t="s">
        <v>171</v>
      </c>
      <c r="C52" s="39" t="s">
        <v>65</v>
      </c>
      <c r="D52" s="28">
        <v>461581527</v>
      </c>
      <c r="E52" s="42" t="s">
        <v>172</v>
      </c>
      <c r="F52" s="40">
        <v>29070</v>
      </c>
      <c r="G52" s="40">
        <v>29070</v>
      </c>
      <c r="H52" s="32" t="s">
        <v>170</v>
      </c>
      <c r="I52" s="32">
        <v>2019</v>
      </c>
    </row>
    <row r="53" spans="1:9" ht="14.4" x14ac:dyDescent="0.3">
      <c r="A53" s="39" t="s">
        <v>140</v>
      </c>
      <c r="B53" s="2" t="s">
        <v>171</v>
      </c>
      <c r="C53" s="39" t="s">
        <v>66</v>
      </c>
      <c r="D53" s="32" t="s">
        <v>159</v>
      </c>
      <c r="E53" s="42" t="s">
        <v>172</v>
      </c>
      <c r="F53" s="40">
        <v>350</v>
      </c>
      <c r="G53" s="40">
        <v>350</v>
      </c>
      <c r="H53" s="32" t="s">
        <v>170</v>
      </c>
      <c r="I53" s="32">
        <v>2019</v>
      </c>
    </row>
    <row r="54" spans="1:9" ht="14.4" x14ac:dyDescent="0.3">
      <c r="A54" s="39" t="s">
        <v>140</v>
      </c>
      <c r="B54" s="2" t="s">
        <v>171</v>
      </c>
      <c r="C54" s="39" t="s">
        <v>67</v>
      </c>
      <c r="D54" s="32" t="s">
        <v>159</v>
      </c>
      <c r="E54" s="42" t="s">
        <v>172</v>
      </c>
      <c r="F54" s="40">
        <v>1000</v>
      </c>
      <c r="G54" s="40">
        <v>1000</v>
      </c>
      <c r="H54" s="32" t="s">
        <v>170</v>
      </c>
      <c r="I54" s="32">
        <v>2019</v>
      </c>
    </row>
    <row r="55" spans="1:9" ht="14.4" x14ac:dyDescent="0.3">
      <c r="A55" s="39" t="s">
        <v>140</v>
      </c>
      <c r="B55" s="2" t="s">
        <v>171</v>
      </c>
      <c r="C55" s="39" t="s">
        <v>68</v>
      </c>
      <c r="D55" s="32" t="s">
        <v>159</v>
      </c>
      <c r="E55" s="42" t="s">
        <v>172</v>
      </c>
      <c r="F55" s="40">
        <v>1000</v>
      </c>
      <c r="G55" s="40">
        <v>1000</v>
      </c>
      <c r="H55" s="32" t="s">
        <v>170</v>
      </c>
      <c r="I55" s="32">
        <v>2019</v>
      </c>
    </row>
    <row r="56" spans="1:9" ht="14.4" x14ac:dyDescent="0.3">
      <c r="A56" s="39" t="s">
        <v>140</v>
      </c>
      <c r="B56" s="2" t="s">
        <v>171</v>
      </c>
      <c r="C56" s="39" t="s">
        <v>69</v>
      </c>
      <c r="D56" s="32" t="s">
        <v>159</v>
      </c>
      <c r="E56" s="42" t="s">
        <v>172</v>
      </c>
      <c r="F56" s="40">
        <v>1240</v>
      </c>
      <c r="G56" s="40">
        <v>1240</v>
      </c>
      <c r="H56" s="32" t="s">
        <v>170</v>
      </c>
      <c r="I56" s="32">
        <v>2019</v>
      </c>
    </row>
    <row r="57" spans="1:9" ht="14.4" x14ac:dyDescent="0.3">
      <c r="A57" s="39" t="s">
        <v>140</v>
      </c>
      <c r="B57" s="2" t="s">
        <v>171</v>
      </c>
      <c r="C57" s="39" t="s">
        <v>70</v>
      </c>
      <c r="D57" s="32" t="s">
        <v>159</v>
      </c>
      <c r="E57" s="42" t="s">
        <v>172</v>
      </c>
      <c r="F57" s="40">
        <v>1240</v>
      </c>
      <c r="G57" s="40">
        <v>1240</v>
      </c>
      <c r="H57" s="32" t="s">
        <v>170</v>
      </c>
      <c r="I57" s="32">
        <v>2019</v>
      </c>
    </row>
    <row r="58" spans="1:9" ht="14.4" x14ac:dyDescent="0.3">
      <c r="A58" s="39" t="s">
        <v>140</v>
      </c>
      <c r="B58" s="2" t="s">
        <v>171</v>
      </c>
      <c r="C58" s="39" t="s">
        <v>71</v>
      </c>
      <c r="D58" s="32" t="s">
        <v>159</v>
      </c>
      <c r="E58" s="42" t="s">
        <v>172</v>
      </c>
      <c r="F58" s="40">
        <v>1000</v>
      </c>
      <c r="G58" s="40">
        <v>1000</v>
      </c>
      <c r="H58" s="32" t="s">
        <v>170</v>
      </c>
      <c r="I58" s="32">
        <v>2019</v>
      </c>
    </row>
    <row r="59" spans="1:9" ht="14.4" x14ac:dyDescent="0.3">
      <c r="A59" s="39" t="s">
        <v>140</v>
      </c>
      <c r="B59" s="2" t="s">
        <v>171</v>
      </c>
      <c r="C59" s="39" t="s">
        <v>72</v>
      </c>
      <c r="D59" s="28">
        <v>418947354</v>
      </c>
      <c r="E59" s="42" t="s">
        <v>172</v>
      </c>
      <c r="F59" s="40">
        <v>5000</v>
      </c>
      <c r="G59" s="40">
        <v>5000</v>
      </c>
      <c r="H59" s="32" t="s">
        <v>170</v>
      </c>
      <c r="I59" s="32">
        <v>2019</v>
      </c>
    </row>
    <row r="60" spans="1:9" ht="14.4" x14ac:dyDescent="0.3">
      <c r="A60" s="39" t="s">
        <v>140</v>
      </c>
      <c r="B60" s="2" t="s">
        <v>171</v>
      </c>
      <c r="C60" s="39" t="s">
        <v>73</v>
      </c>
      <c r="D60" s="32" t="s">
        <v>159</v>
      </c>
      <c r="E60" s="42" t="s">
        <v>172</v>
      </c>
      <c r="F60" s="40">
        <v>1000</v>
      </c>
      <c r="G60" s="40">
        <v>1000</v>
      </c>
      <c r="H60" s="33">
        <v>2019</v>
      </c>
      <c r="I60" s="32">
        <v>2019</v>
      </c>
    </row>
    <row r="61" spans="1:9" ht="14.4" x14ac:dyDescent="0.3">
      <c r="A61" s="39" t="s">
        <v>140</v>
      </c>
      <c r="B61" s="2" t="s">
        <v>171</v>
      </c>
      <c r="C61" s="39" t="s">
        <v>74</v>
      </c>
      <c r="D61" s="28">
        <v>535938955</v>
      </c>
      <c r="E61" s="42" t="s">
        <v>172</v>
      </c>
      <c r="F61" s="40">
        <v>300</v>
      </c>
      <c r="G61" s="40">
        <v>300</v>
      </c>
      <c r="H61" s="33">
        <v>2014</v>
      </c>
      <c r="I61" s="32">
        <v>2019</v>
      </c>
    </row>
    <row r="62" spans="1:9" ht="14.4" x14ac:dyDescent="0.3">
      <c r="A62" s="39" t="s">
        <v>140</v>
      </c>
      <c r="B62" s="2" t="s">
        <v>171</v>
      </c>
      <c r="C62" s="39" t="s">
        <v>75</v>
      </c>
      <c r="D62" s="32" t="s">
        <v>159</v>
      </c>
      <c r="E62" s="42" t="s">
        <v>172</v>
      </c>
      <c r="F62" s="40">
        <v>277.77</v>
      </c>
      <c r="G62" s="40">
        <v>277.77</v>
      </c>
      <c r="H62" s="33">
        <v>2015</v>
      </c>
      <c r="I62" s="32">
        <v>2019</v>
      </c>
    </row>
    <row r="63" spans="1:9" ht="14.4" x14ac:dyDescent="0.3">
      <c r="A63" s="39" t="s">
        <v>140</v>
      </c>
      <c r="B63" s="2" t="s">
        <v>171</v>
      </c>
      <c r="C63" s="39" t="s">
        <v>76</v>
      </c>
      <c r="D63" s="32" t="s">
        <v>159</v>
      </c>
      <c r="E63" s="42" t="s">
        <v>172</v>
      </c>
      <c r="F63" s="40">
        <v>277.77</v>
      </c>
      <c r="G63" s="40">
        <v>277.77</v>
      </c>
      <c r="H63" s="33">
        <v>2015</v>
      </c>
      <c r="I63" s="32">
        <v>2019</v>
      </c>
    </row>
    <row r="64" spans="1:9" ht="14.4" x14ac:dyDescent="0.3">
      <c r="A64" s="39" t="s">
        <v>140</v>
      </c>
      <c r="B64" s="2" t="s">
        <v>171</v>
      </c>
      <c r="C64" s="39" t="s">
        <v>77</v>
      </c>
      <c r="D64" s="28">
        <v>454653351</v>
      </c>
      <c r="E64" s="42" t="s">
        <v>172</v>
      </c>
      <c r="F64" s="40">
        <v>12954</v>
      </c>
      <c r="G64" s="40">
        <v>12954</v>
      </c>
      <c r="H64" s="32" t="s">
        <v>170</v>
      </c>
      <c r="I64" s="32">
        <v>2019</v>
      </c>
    </row>
    <row r="65" spans="1:9" ht="14.4" x14ac:dyDescent="0.3">
      <c r="A65" s="39" t="s">
        <v>140</v>
      </c>
      <c r="B65" s="2" t="s">
        <v>171</v>
      </c>
      <c r="C65" s="39" t="s">
        <v>78</v>
      </c>
      <c r="D65" s="28">
        <v>407765729</v>
      </c>
      <c r="E65" s="42" t="s">
        <v>172</v>
      </c>
      <c r="F65" s="40">
        <v>277.77</v>
      </c>
      <c r="G65" s="40">
        <v>277.77</v>
      </c>
      <c r="H65" s="32">
        <v>2015</v>
      </c>
      <c r="I65" s="32">
        <v>2019</v>
      </c>
    </row>
    <row r="66" spans="1:9" ht="14.4" x14ac:dyDescent="0.3">
      <c r="A66" s="39" t="s">
        <v>140</v>
      </c>
      <c r="B66" s="2" t="s">
        <v>171</v>
      </c>
      <c r="C66" s="39" t="s">
        <v>79</v>
      </c>
      <c r="D66" s="28">
        <v>410339989</v>
      </c>
      <c r="E66" s="42" t="s">
        <v>172</v>
      </c>
      <c r="F66" s="40">
        <v>277.77</v>
      </c>
      <c r="G66" s="40">
        <v>277.77</v>
      </c>
      <c r="H66" s="32">
        <v>2015</v>
      </c>
      <c r="I66" s="32">
        <v>2019</v>
      </c>
    </row>
    <row r="67" spans="1:9" ht="14.4" x14ac:dyDescent="0.3">
      <c r="A67" s="39" t="s">
        <v>140</v>
      </c>
      <c r="B67" s="2" t="s">
        <v>171</v>
      </c>
      <c r="C67" s="39" t="s">
        <v>80</v>
      </c>
      <c r="D67" s="28">
        <v>453061561</v>
      </c>
      <c r="E67" s="42" t="s">
        <v>172</v>
      </c>
      <c r="F67" s="40">
        <v>38330</v>
      </c>
      <c r="G67" s="40">
        <v>38330</v>
      </c>
      <c r="H67" s="32" t="s">
        <v>170</v>
      </c>
      <c r="I67" s="32">
        <v>2019</v>
      </c>
    </row>
    <row r="68" spans="1:9" ht="14.4" x14ac:dyDescent="0.3">
      <c r="A68" s="39" t="s">
        <v>140</v>
      </c>
      <c r="B68" s="2" t="s">
        <v>171</v>
      </c>
      <c r="C68" s="39" t="s">
        <v>81</v>
      </c>
      <c r="D68" s="32" t="s">
        <v>159</v>
      </c>
      <c r="E68" s="42" t="s">
        <v>172</v>
      </c>
      <c r="F68" s="40">
        <v>277.77</v>
      </c>
      <c r="G68" s="40">
        <v>277.77</v>
      </c>
      <c r="H68" s="32">
        <v>2015</v>
      </c>
      <c r="I68" s="32">
        <v>2019</v>
      </c>
    </row>
    <row r="69" spans="1:9" ht="14.4" x14ac:dyDescent="0.3">
      <c r="A69" s="39" t="s">
        <v>140</v>
      </c>
      <c r="B69" s="2" t="s">
        <v>171</v>
      </c>
      <c r="C69" s="39" t="s">
        <v>82</v>
      </c>
      <c r="D69" s="32" t="s">
        <v>159</v>
      </c>
      <c r="E69" s="42" t="s">
        <v>172</v>
      </c>
      <c r="F69" s="40">
        <v>1240</v>
      </c>
      <c r="G69" s="40">
        <v>1240</v>
      </c>
      <c r="H69" s="32" t="s">
        <v>170</v>
      </c>
      <c r="I69" s="32">
        <v>2019</v>
      </c>
    </row>
    <row r="70" spans="1:9" ht="14.4" x14ac:dyDescent="0.3">
      <c r="A70" s="39" t="s">
        <v>140</v>
      </c>
      <c r="B70" s="2" t="s">
        <v>171</v>
      </c>
      <c r="C70" s="39" t="s">
        <v>83</v>
      </c>
      <c r="D70" s="32" t="s">
        <v>159</v>
      </c>
      <c r="E70" s="42" t="s">
        <v>172</v>
      </c>
      <c r="F70" s="40">
        <v>277.77</v>
      </c>
      <c r="G70" s="40">
        <v>277.77</v>
      </c>
      <c r="H70" s="32">
        <v>2015</v>
      </c>
      <c r="I70" s="32">
        <v>2019</v>
      </c>
    </row>
    <row r="71" spans="1:9" ht="14.4" x14ac:dyDescent="0.3">
      <c r="A71" s="39" t="s">
        <v>140</v>
      </c>
      <c r="B71" s="2" t="s">
        <v>171</v>
      </c>
      <c r="C71" s="39" t="s">
        <v>84</v>
      </c>
      <c r="D71" s="32" t="s">
        <v>159</v>
      </c>
      <c r="E71" s="42" t="s">
        <v>172</v>
      </c>
      <c r="F71" s="40">
        <v>277.77</v>
      </c>
      <c r="G71" s="40">
        <v>277.77</v>
      </c>
      <c r="H71" s="32">
        <v>2017</v>
      </c>
      <c r="I71" s="32">
        <v>2019</v>
      </c>
    </row>
    <row r="72" spans="1:9" ht="14.4" x14ac:dyDescent="0.3">
      <c r="A72" s="39" t="s">
        <v>140</v>
      </c>
      <c r="B72" s="2" t="s">
        <v>171</v>
      </c>
      <c r="C72" s="39" t="s">
        <v>85</v>
      </c>
      <c r="D72" s="32" t="s">
        <v>159</v>
      </c>
      <c r="E72" s="42" t="s">
        <v>172</v>
      </c>
      <c r="F72" s="40">
        <v>277.77</v>
      </c>
      <c r="G72" s="40">
        <v>277.77</v>
      </c>
      <c r="H72" s="32">
        <v>2015</v>
      </c>
      <c r="I72" s="32">
        <v>2019</v>
      </c>
    </row>
    <row r="73" spans="1:9" ht="14.4" x14ac:dyDescent="0.3">
      <c r="A73" s="39" t="s">
        <v>140</v>
      </c>
      <c r="B73" s="2" t="s">
        <v>171</v>
      </c>
      <c r="C73" s="39" t="s">
        <v>86</v>
      </c>
      <c r="D73" s="31">
        <v>825554924</v>
      </c>
      <c r="E73" s="42" t="s">
        <v>172</v>
      </c>
      <c r="F73" s="40">
        <v>12240</v>
      </c>
      <c r="G73" s="40">
        <v>12240</v>
      </c>
      <c r="H73" s="32">
        <v>2011</v>
      </c>
      <c r="I73" s="32">
        <v>2019</v>
      </c>
    </row>
    <row r="74" spans="1:9" ht="14.4" x14ac:dyDescent="0.3">
      <c r="A74" s="39" t="s">
        <v>140</v>
      </c>
      <c r="B74" s="2" t="s">
        <v>171</v>
      </c>
      <c r="C74" s="39" t="s">
        <v>87</v>
      </c>
      <c r="D74" s="28">
        <v>418463542</v>
      </c>
      <c r="E74" s="42" t="s">
        <v>172</v>
      </c>
      <c r="F74" s="40">
        <v>116706.56</v>
      </c>
      <c r="G74" s="40">
        <v>116706.56</v>
      </c>
      <c r="H74" s="32" t="s">
        <v>170</v>
      </c>
      <c r="I74" s="32">
        <v>2019</v>
      </c>
    </row>
    <row r="75" spans="1:9" ht="14.4" x14ac:dyDescent="0.3">
      <c r="A75" s="39" t="s">
        <v>140</v>
      </c>
      <c r="B75" s="2" t="s">
        <v>171</v>
      </c>
      <c r="C75" s="39" t="s">
        <v>88</v>
      </c>
      <c r="D75" s="28">
        <v>417612417</v>
      </c>
      <c r="E75" s="42" t="s">
        <v>172</v>
      </c>
      <c r="F75" s="40">
        <v>34615.040000000001</v>
      </c>
      <c r="G75" s="40">
        <v>34615.040000000001</v>
      </c>
      <c r="H75" s="32" t="s">
        <v>170</v>
      </c>
      <c r="I75" s="32">
        <v>2019</v>
      </c>
    </row>
    <row r="76" spans="1:9" ht="14.4" x14ac:dyDescent="0.3">
      <c r="A76" s="39" t="s">
        <v>140</v>
      </c>
      <c r="B76" s="2" t="s">
        <v>171</v>
      </c>
      <c r="C76" s="39" t="s">
        <v>89</v>
      </c>
      <c r="D76" s="28">
        <v>417408024</v>
      </c>
      <c r="E76" s="42" t="s">
        <v>172</v>
      </c>
      <c r="F76" s="40">
        <v>51715.839999999997</v>
      </c>
      <c r="G76" s="40">
        <v>51715.839999999997</v>
      </c>
      <c r="H76" s="32" t="s">
        <v>170</v>
      </c>
      <c r="I76" s="32">
        <v>2019</v>
      </c>
    </row>
    <row r="77" spans="1:9" ht="14.4" x14ac:dyDescent="0.3">
      <c r="A77" s="39" t="s">
        <v>140</v>
      </c>
      <c r="B77" s="2" t="s">
        <v>171</v>
      </c>
      <c r="C77" s="39" t="s">
        <v>90</v>
      </c>
      <c r="D77" s="28">
        <v>422461229</v>
      </c>
      <c r="E77" s="42" t="s">
        <v>172</v>
      </c>
      <c r="F77" s="40">
        <v>1000</v>
      </c>
      <c r="G77" s="40">
        <v>1000</v>
      </c>
      <c r="H77" s="33">
        <v>2013</v>
      </c>
      <c r="I77" s="32">
        <v>2019</v>
      </c>
    </row>
    <row r="78" spans="1:9" ht="14.4" x14ac:dyDescent="0.3">
      <c r="A78" s="39" t="s">
        <v>140</v>
      </c>
      <c r="B78" s="2" t="s">
        <v>171</v>
      </c>
      <c r="C78" s="45" t="s">
        <v>176</v>
      </c>
      <c r="D78" s="28"/>
      <c r="E78" s="42" t="s">
        <v>172</v>
      </c>
      <c r="F78" s="40">
        <v>3777.84</v>
      </c>
      <c r="G78" s="40">
        <v>0</v>
      </c>
      <c r="H78" s="33"/>
      <c r="I78" s="32">
        <v>2019</v>
      </c>
    </row>
    <row r="79" spans="1:9" ht="14.4" x14ac:dyDescent="0.3">
      <c r="A79" s="39" t="s">
        <v>141</v>
      </c>
      <c r="B79" s="2" t="s">
        <v>171</v>
      </c>
      <c r="C79" s="39" t="s">
        <v>91</v>
      </c>
      <c r="D79" s="32" t="s">
        <v>159</v>
      </c>
      <c r="E79" s="42" t="s">
        <v>172</v>
      </c>
      <c r="F79" s="40">
        <v>1200</v>
      </c>
      <c r="G79" s="40">
        <v>1200</v>
      </c>
      <c r="H79" s="32" t="s">
        <v>170</v>
      </c>
      <c r="I79" s="32">
        <v>2019</v>
      </c>
    </row>
    <row r="80" spans="1:9" ht="14.4" x14ac:dyDescent="0.3">
      <c r="A80" s="39" t="s">
        <v>141</v>
      </c>
      <c r="B80" s="2" t="s">
        <v>171</v>
      </c>
      <c r="C80" s="39" t="s">
        <v>92</v>
      </c>
      <c r="D80" s="32" t="s">
        <v>159</v>
      </c>
      <c r="E80" s="42" t="s">
        <v>172</v>
      </c>
      <c r="F80" s="40">
        <v>400</v>
      </c>
      <c r="G80" s="40">
        <v>400</v>
      </c>
      <c r="H80" s="32" t="s">
        <v>170</v>
      </c>
      <c r="I80" s="32">
        <v>2019</v>
      </c>
    </row>
    <row r="81" spans="1:9" ht="14.4" x14ac:dyDescent="0.3">
      <c r="A81" s="39" t="s">
        <v>141</v>
      </c>
      <c r="B81" s="2" t="s">
        <v>171</v>
      </c>
      <c r="C81" s="39" t="s">
        <v>93</v>
      </c>
      <c r="D81" s="32" t="s">
        <v>159</v>
      </c>
      <c r="E81" s="42" t="s">
        <v>172</v>
      </c>
      <c r="F81" s="40">
        <v>400</v>
      </c>
      <c r="G81" s="40">
        <v>400</v>
      </c>
      <c r="H81" s="32" t="s">
        <v>170</v>
      </c>
      <c r="I81" s="32">
        <v>2019</v>
      </c>
    </row>
    <row r="82" spans="1:9" ht="14.4" x14ac:dyDescent="0.3">
      <c r="A82" s="39" t="s">
        <v>142</v>
      </c>
      <c r="B82" s="2" t="s">
        <v>171</v>
      </c>
      <c r="C82" s="39" t="s">
        <v>160</v>
      </c>
      <c r="D82" s="31">
        <v>807430770</v>
      </c>
      <c r="E82" s="42" t="s">
        <v>172</v>
      </c>
      <c r="F82" s="40">
        <v>7650</v>
      </c>
      <c r="G82" s="40">
        <v>7650</v>
      </c>
      <c r="H82" s="33">
        <v>2012</v>
      </c>
      <c r="I82" s="32">
        <v>2019</v>
      </c>
    </row>
    <row r="83" spans="1:9" ht="14.4" x14ac:dyDescent="0.3">
      <c r="A83" s="39" t="s">
        <v>143</v>
      </c>
      <c r="B83" s="2" t="s">
        <v>171</v>
      </c>
      <c r="C83" s="39" t="s">
        <v>94</v>
      </c>
      <c r="D83" s="32" t="s">
        <v>159</v>
      </c>
      <c r="E83" s="42" t="s">
        <v>172</v>
      </c>
      <c r="F83" s="40">
        <v>3500</v>
      </c>
      <c r="G83" s="40">
        <v>3500</v>
      </c>
      <c r="H83" s="32" t="s">
        <v>170</v>
      </c>
      <c r="I83" s="32">
        <v>2019</v>
      </c>
    </row>
    <row r="84" spans="1:9" ht="14.4" x14ac:dyDescent="0.3">
      <c r="A84" s="39" t="s">
        <v>143</v>
      </c>
      <c r="B84" s="2" t="s">
        <v>171</v>
      </c>
      <c r="C84" s="39" t="s">
        <v>95</v>
      </c>
      <c r="D84" s="32" t="s">
        <v>159</v>
      </c>
      <c r="E84" s="42" t="s">
        <v>172</v>
      </c>
      <c r="F84" s="40">
        <v>1000</v>
      </c>
      <c r="G84" s="40">
        <v>1000</v>
      </c>
      <c r="H84" s="32" t="s">
        <v>170</v>
      </c>
      <c r="I84" s="32">
        <v>2019</v>
      </c>
    </row>
    <row r="85" spans="1:9" ht="14.4" x14ac:dyDescent="0.3">
      <c r="A85" s="39" t="s">
        <v>143</v>
      </c>
      <c r="B85" s="2" t="s">
        <v>171</v>
      </c>
      <c r="C85" s="39" t="s">
        <v>96</v>
      </c>
      <c r="D85" s="32" t="s">
        <v>159</v>
      </c>
      <c r="E85" s="42" t="s">
        <v>172</v>
      </c>
      <c r="F85" s="40">
        <v>1000</v>
      </c>
      <c r="G85" s="40">
        <v>1000</v>
      </c>
      <c r="H85" s="32" t="s">
        <v>170</v>
      </c>
      <c r="I85" s="32">
        <v>2019</v>
      </c>
    </row>
    <row r="86" spans="1:9" ht="14.4" x14ac:dyDescent="0.3">
      <c r="A86" s="39" t="s">
        <v>144</v>
      </c>
      <c r="B86" s="2" t="s">
        <v>171</v>
      </c>
      <c r="C86" s="39" t="s">
        <v>97</v>
      </c>
      <c r="D86" s="28">
        <v>434390546</v>
      </c>
      <c r="E86" s="42" t="s">
        <v>172</v>
      </c>
      <c r="F86" s="40">
        <v>1239</v>
      </c>
      <c r="G86" s="40">
        <v>1239</v>
      </c>
      <c r="H86" s="33">
        <v>2014</v>
      </c>
      <c r="I86" s="32">
        <v>2019</v>
      </c>
    </row>
    <row r="87" spans="1:9" ht="14.4" x14ac:dyDescent="0.3">
      <c r="A87" s="39" t="s">
        <v>144</v>
      </c>
      <c r="B87" s="2" t="s">
        <v>171</v>
      </c>
      <c r="C87" s="39" t="s">
        <v>53</v>
      </c>
      <c r="D87" s="28">
        <v>433781030</v>
      </c>
      <c r="E87" s="42" t="s">
        <v>172</v>
      </c>
      <c r="F87" s="40">
        <v>1239</v>
      </c>
      <c r="G87" s="40">
        <v>1239</v>
      </c>
      <c r="H87" s="32" t="s">
        <v>170</v>
      </c>
      <c r="I87" s="32">
        <v>2019</v>
      </c>
    </row>
    <row r="88" spans="1:9" ht="14.4" x14ac:dyDescent="0.3">
      <c r="A88" s="39" t="s">
        <v>144</v>
      </c>
      <c r="B88" s="2" t="s">
        <v>171</v>
      </c>
      <c r="C88" s="39" t="s">
        <v>161</v>
      </c>
      <c r="D88" s="28">
        <v>459823154</v>
      </c>
      <c r="E88" s="42" t="s">
        <v>172</v>
      </c>
      <c r="F88" s="40">
        <v>1008</v>
      </c>
      <c r="G88" s="40">
        <v>1008</v>
      </c>
      <c r="H88" s="33">
        <v>2019</v>
      </c>
      <c r="I88" s="32">
        <v>2019</v>
      </c>
    </row>
    <row r="89" spans="1:9" ht="14.4" x14ac:dyDescent="0.3">
      <c r="A89" s="39" t="s">
        <v>144</v>
      </c>
      <c r="B89" s="2" t="s">
        <v>171</v>
      </c>
      <c r="C89" s="39" t="s">
        <v>98</v>
      </c>
      <c r="D89" s="32" t="s">
        <v>159</v>
      </c>
      <c r="E89" s="42" t="s">
        <v>172</v>
      </c>
      <c r="F89" s="40">
        <v>1008</v>
      </c>
      <c r="G89" s="40">
        <v>1008</v>
      </c>
      <c r="H89" s="33">
        <v>2014</v>
      </c>
      <c r="I89" s="32">
        <v>2019</v>
      </c>
    </row>
    <row r="90" spans="1:9" ht="14.4" x14ac:dyDescent="0.3">
      <c r="A90" s="39" t="s">
        <v>144</v>
      </c>
      <c r="B90" s="2" t="s">
        <v>171</v>
      </c>
      <c r="C90" s="39" t="s">
        <v>99</v>
      </c>
      <c r="D90" s="32" t="s">
        <v>159</v>
      </c>
      <c r="E90" s="42" t="s">
        <v>172</v>
      </c>
      <c r="F90" s="40">
        <v>759</v>
      </c>
      <c r="G90" s="40">
        <v>759</v>
      </c>
      <c r="H90" s="33">
        <v>2019</v>
      </c>
      <c r="I90" s="32">
        <v>2019</v>
      </c>
    </row>
    <row r="91" spans="1:9" ht="14.4" x14ac:dyDescent="0.3">
      <c r="A91" s="39" t="s">
        <v>144</v>
      </c>
      <c r="B91" s="2" t="s">
        <v>171</v>
      </c>
      <c r="C91" s="39" t="s">
        <v>100</v>
      </c>
      <c r="D91" s="28">
        <v>831296829</v>
      </c>
      <c r="E91" s="42" t="s">
        <v>172</v>
      </c>
      <c r="F91" s="40">
        <v>1008</v>
      </c>
      <c r="G91" s="40">
        <v>1008</v>
      </c>
      <c r="H91" s="33">
        <v>2019</v>
      </c>
      <c r="I91" s="32">
        <v>2019</v>
      </c>
    </row>
    <row r="92" spans="1:9" ht="14.4" x14ac:dyDescent="0.3">
      <c r="A92" s="39" t="s">
        <v>144</v>
      </c>
      <c r="B92" s="2" t="s">
        <v>171</v>
      </c>
      <c r="C92" s="39" t="s">
        <v>101</v>
      </c>
      <c r="D92" s="28">
        <v>809515379</v>
      </c>
      <c r="E92" s="42" t="s">
        <v>172</v>
      </c>
      <c r="F92" s="40">
        <v>1240</v>
      </c>
      <c r="G92" s="40">
        <v>1240</v>
      </c>
      <c r="H92" s="32" t="s">
        <v>170</v>
      </c>
      <c r="I92" s="32">
        <v>2019</v>
      </c>
    </row>
    <row r="93" spans="1:9" ht="14.4" x14ac:dyDescent="0.3">
      <c r="A93" s="39" t="s">
        <v>144</v>
      </c>
      <c r="B93" s="2" t="s">
        <v>171</v>
      </c>
      <c r="C93" s="39" t="s">
        <v>102</v>
      </c>
      <c r="D93" s="28">
        <v>660564555</v>
      </c>
      <c r="E93" s="42" t="s">
        <v>172</v>
      </c>
      <c r="F93" s="40">
        <v>1239</v>
      </c>
      <c r="G93" s="40">
        <v>1239</v>
      </c>
      <c r="H93" s="32">
        <v>2019</v>
      </c>
      <c r="I93" s="32">
        <v>2019</v>
      </c>
    </row>
    <row r="94" spans="1:9" ht="14.4" x14ac:dyDescent="0.3">
      <c r="A94" s="39" t="s">
        <v>145</v>
      </c>
      <c r="B94" s="2" t="s">
        <v>171</v>
      </c>
      <c r="C94" s="39" t="s">
        <v>103</v>
      </c>
      <c r="D94" s="28">
        <v>896401645</v>
      </c>
      <c r="E94" s="42" t="s">
        <v>172</v>
      </c>
      <c r="F94" s="40">
        <v>381645.33</v>
      </c>
      <c r="G94" s="40">
        <v>347689.59</v>
      </c>
      <c r="H94" s="32" t="s">
        <v>170</v>
      </c>
      <c r="I94" s="32">
        <v>2019</v>
      </c>
    </row>
    <row r="95" spans="1:9" ht="14.4" x14ac:dyDescent="0.3">
      <c r="A95" s="39" t="s">
        <v>146</v>
      </c>
      <c r="B95" s="2" t="s">
        <v>171</v>
      </c>
      <c r="C95" s="39" t="s">
        <v>104</v>
      </c>
      <c r="D95" s="28">
        <v>408895481</v>
      </c>
      <c r="E95" s="42" t="s">
        <v>172</v>
      </c>
      <c r="F95" s="40">
        <v>5000</v>
      </c>
      <c r="G95" s="40">
        <v>5000</v>
      </c>
      <c r="H95" s="32" t="s">
        <v>170</v>
      </c>
      <c r="I95" s="32">
        <v>2019</v>
      </c>
    </row>
    <row r="96" spans="1:9" ht="14.4" x14ac:dyDescent="0.3">
      <c r="A96" s="39" t="s">
        <v>147</v>
      </c>
      <c r="B96" s="2" t="s">
        <v>171</v>
      </c>
      <c r="C96" s="39" t="s">
        <v>105</v>
      </c>
      <c r="D96" s="28">
        <v>474896855</v>
      </c>
      <c r="E96" s="42" t="s">
        <v>172</v>
      </c>
      <c r="F96" s="40">
        <v>800</v>
      </c>
      <c r="G96" s="40">
        <v>800</v>
      </c>
      <c r="H96" s="33">
        <v>2014</v>
      </c>
      <c r="I96" s="32">
        <v>2019</v>
      </c>
    </row>
    <row r="97" spans="1:9" ht="14.4" x14ac:dyDescent="0.3">
      <c r="A97" s="39" t="s">
        <v>147</v>
      </c>
      <c r="B97" s="2" t="s">
        <v>171</v>
      </c>
      <c r="C97" s="39" t="s">
        <v>106</v>
      </c>
      <c r="D97" s="28">
        <v>410383442</v>
      </c>
      <c r="E97" s="42" t="s">
        <v>172</v>
      </c>
      <c r="F97" s="40">
        <v>700</v>
      </c>
      <c r="G97" s="40">
        <v>700</v>
      </c>
      <c r="H97" s="33">
        <v>2019</v>
      </c>
      <c r="I97" s="32">
        <v>2019</v>
      </c>
    </row>
    <row r="98" spans="1:9" ht="14.4" x14ac:dyDescent="0.3">
      <c r="A98" s="39" t="s">
        <v>147</v>
      </c>
      <c r="B98" s="2" t="s">
        <v>171</v>
      </c>
      <c r="C98" s="39" t="s">
        <v>107</v>
      </c>
      <c r="D98" s="28">
        <v>831049775</v>
      </c>
      <c r="E98" s="42" t="s">
        <v>172</v>
      </c>
      <c r="F98" s="40">
        <v>3000</v>
      </c>
      <c r="G98" s="40">
        <v>3000</v>
      </c>
      <c r="H98" s="33">
        <v>2013</v>
      </c>
      <c r="I98" s="32">
        <v>2019</v>
      </c>
    </row>
    <row r="99" spans="1:9" ht="14.4" x14ac:dyDescent="0.3">
      <c r="A99" s="39" t="s">
        <v>147</v>
      </c>
      <c r="B99" s="2" t="s">
        <v>171</v>
      </c>
      <c r="C99" s="39" t="s">
        <v>108</v>
      </c>
      <c r="D99" s="28">
        <v>418925083</v>
      </c>
      <c r="E99" s="42" t="s">
        <v>172</v>
      </c>
      <c r="F99" s="40">
        <v>81588.66</v>
      </c>
      <c r="G99" s="40">
        <v>81588.66</v>
      </c>
      <c r="H99" s="32" t="s">
        <v>170</v>
      </c>
      <c r="I99" s="32">
        <v>2019</v>
      </c>
    </row>
    <row r="100" spans="1:9" ht="14.4" x14ac:dyDescent="0.3">
      <c r="A100" s="39" t="s">
        <v>148</v>
      </c>
      <c r="B100" s="2" t="s">
        <v>171</v>
      </c>
      <c r="C100" s="39" t="s">
        <v>109</v>
      </c>
      <c r="D100" s="32" t="s">
        <v>159</v>
      </c>
      <c r="E100" s="42" t="s">
        <v>172</v>
      </c>
      <c r="F100" s="40">
        <v>5000</v>
      </c>
      <c r="G100" s="40">
        <v>5000</v>
      </c>
      <c r="H100" s="32">
        <v>2012</v>
      </c>
      <c r="I100" s="32">
        <v>2019</v>
      </c>
    </row>
    <row r="101" spans="1:9" ht="14.4" x14ac:dyDescent="0.3">
      <c r="A101" s="39" t="s">
        <v>148</v>
      </c>
      <c r="B101" s="2" t="s">
        <v>171</v>
      </c>
      <c r="C101" s="39" t="s">
        <v>110</v>
      </c>
      <c r="D101" s="28">
        <v>428693874</v>
      </c>
      <c r="E101" s="42" t="s">
        <v>172</v>
      </c>
      <c r="F101" s="40">
        <v>1240</v>
      </c>
      <c r="G101" s="40">
        <v>1240</v>
      </c>
      <c r="H101" s="32">
        <v>2012</v>
      </c>
      <c r="I101" s="32">
        <v>2019</v>
      </c>
    </row>
    <row r="102" spans="1:9" ht="14.4" x14ac:dyDescent="0.3">
      <c r="A102" s="39" t="s">
        <v>148</v>
      </c>
      <c r="B102" s="2" t="s">
        <v>171</v>
      </c>
      <c r="C102" s="39" t="s">
        <v>111</v>
      </c>
      <c r="D102" s="28">
        <v>411899909</v>
      </c>
      <c r="E102" s="42" t="s">
        <v>172</v>
      </c>
      <c r="F102" s="40">
        <v>24437.56</v>
      </c>
      <c r="G102" s="40">
        <v>24437.56</v>
      </c>
      <c r="H102" s="32" t="s">
        <v>170</v>
      </c>
      <c r="I102" s="32">
        <v>2019</v>
      </c>
    </row>
    <row r="103" spans="1:9" ht="14.4" x14ac:dyDescent="0.3">
      <c r="A103" s="39" t="s">
        <v>149</v>
      </c>
      <c r="B103" s="2" t="s">
        <v>171</v>
      </c>
      <c r="C103" s="39" t="s">
        <v>112</v>
      </c>
      <c r="D103" s="28">
        <v>447237108</v>
      </c>
      <c r="E103" s="42" t="s">
        <v>172</v>
      </c>
      <c r="F103" s="40">
        <v>3000</v>
      </c>
      <c r="G103" s="40">
        <v>3000</v>
      </c>
      <c r="H103" s="32" t="s">
        <v>170</v>
      </c>
      <c r="I103" s="32">
        <v>2019</v>
      </c>
    </row>
    <row r="104" spans="1:9" ht="14.4" x14ac:dyDescent="0.3">
      <c r="A104" s="39" t="s">
        <v>149</v>
      </c>
      <c r="B104" s="2" t="s">
        <v>171</v>
      </c>
      <c r="C104" s="39" t="s">
        <v>113</v>
      </c>
      <c r="D104" s="28">
        <v>475634451</v>
      </c>
      <c r="E104" s="42" t="s">
        <v>172</v>
      </c>
      <c r="F104" s="40">
        <v>43678.31</v>
      </c>
      <c r="G104" s="40">
        <v>43678.31</v>
      </c>
      <c r="H104" s="32" t="s">
        <v>170</v>
      </c>
      <c r="I104" s="32">
        <v>2019</v>
      </c>
    </row>
    <row r="105" spans="1:9" ht="14.4" x14ac:dyDescent="0.3">
      <c r="A105" s="39" t="s">
        <v>149</v>
      </c>
      <c r="B105" s="2" t="s">
        <v>171</v>
      </c>
      <c r="C105" s="39" t="s">
        <v>114</v>
      </c>
      <c r="D105" s="28">
        <v>812059749</v>
      </c>
      <c r="E105" s="42" t="s">
        <v>172</v>
      </c>
      <c r="F105" s="40">
        <v>5600</v>
      </c>
      <c r="G105" s="40">
        <v>5600</v>
      </c>
      <c r="H105" s="33">
        <v>2013</v>
      </c>
      <c r="I105" s="32">
        <v>2019</v>
      </c>
    </row>
    <row r="106" spans="1:9" ht="14.4" x14ac:dyDescent="0.3">
      <c r="A106" s="39" t="s">
        <v>150</v>
      </c>
      <c r="B106" s="2" t="s">
        <v>171</v>
      </c>
      <c r="C106" s="39" t="s">
        <v>115</v>
      </c>
      <c r="D106" s="28">
        <v>447627284</v>
      </c>
      <c r="E106" s="42" t="s">
        <v>172</v>
      </c>
      <c r="F106" s="40">
        <v>51696.73</v>
      </c>
      <c r="G106" s="40">
        <v>51696.73</v>
      </c>
      <c r="H106" s="32" t="s">
        <v>170</v>
      </c>
      <c r="I106" s="32">
        <v>2019</v>
      </c>
    </row>
    <row r="107" spans="1:9" ht="14.4" x14ac:dyDescent="0.3">
      <c r="A107" s="39" t="s">
        <v>151</v>
      </c>
      <c r="B107" s="2" t="s">
        <v>171</v>
      </c>
      <c r="C107" s="39" t="s">
        <v>116</v>
      </c>
      <c r="D107" s="32" t="s">
        <v>159</v>
      </c>
      <c r="E107" s="42" t="s">
        <v>172</v>
      </c>
      <c r="F107" s="40">
        <v>400</v>
      </c>
      <c r="G107" s="40">
        <v>400</v>
      </c>
      <c r="H107" s="32" t="s">
        <v>170</v>
      </c>
      <c r="I107" s="32">
        <v>2019</v>
      </c>
    </row>
    <row r="108" spans="1:9" ht="14.4" x14ac:dyDescent="0.3">
      <c r="A108" s="39" t="s">
        <v>151</v>
      </c>
      <c r="B108" s="2" t="s">
        <v>171</v>
      </c>
      <c r="C108" s="39" t="s">
        <v>116</v>
      </c>
      <c r="D108" s="32" t="s">
        <v>159</v>
      </c>
      <c r="E108" s="42" t="s">
        <v>172</v>
      </c>
      <c r="F108" s="40">
        <v>1747.97</v>
      </c>
      <c r="G108" s="40">
        <v>1747.97</v>
      </c>
      <c r="H108" s="32" t="s">
        <v>170</v>
      </c>
      <c r="I108" s="32">
        <v>2019</v>
      </c>
    </row>
    <row r="109" spans="1:9" ht="14.4" x14ac:dyDescent="0.3">
      <c r="A109" s="39" t="s">
        <v>151</v>
      </c>
      <c r="B109" s="2" t="s">
        <v>171</v>
      </c>
      <c r="C109" s="39" t="s">
        <v>117</v>
      </c>
      <c r="D109" s="32" t="s">
        <v>159</v>
      </c>
      <c r="E109" s="42" t="s">
        <v>172</v>
      </c>
      <c r="F109" s="40">
        <v>400</v>
      </c>
      <c r="G109" s="40">
        <v>400</v>
      </c>
      <c r="H109" s="32" t="s">
        <v>170</v>
      </c>
      <c r="I109" s="32">
        <v>2019</v>
      </c>
    </row>
    <row r="110" spans="1:9" ht="14.4" x14ac:dyDescent="0.3">
      <c r="A110" s="39" t="s">
        <v>151</v>
      </c>
      <c r="B110" s="2" t="s">
        <v>171</v>
      </c>
      <c r="C110" s="39" t="s">
        <v>118</v>
      </c>
      <c r="D110" s="32" t="s">
        <v>159</v>
      </c>
      <c r="E110" s="42" t="s">
        <v>172</v>
      </c>
      <c r="F110" s="40">
        <v>400</v>
      </c>
      <c r="G110" s="40">
        <v>400</v>
      </c>
      <c r="H110" s="32" t="s">
        <v>170</v>
      </c>
      <c r="I110" s="32">
        <v>2019</v>
      </c>
    </row>
    <row r="111" spans="1:9" ht="14.4" x14ac:dyDescent="0.3">
      <c r="A111" s="39" t="s">
        <v>151</v>
      </c>
      <c r="B111" s="2" t="s">
        <v>171</v>
      </c>
      <c r="C111" s="39" t="s">
        <v>119</v>
      </c>
      <c r="D111" s="28">
        <v>406729809</v>
      </c>
      <c r="E111" s="42" t="s">
        <v>172</v>
      </c>
      <c r="F111" s="40">
        <v>3100</v>
      </c>
      <c r="G111" s="40">
        <v>3100</v>
      </c>
      <c r="H111" s="32" t="s">
        <v>170</v>
      </c>
      <c r="I111" s="32">
        <v>2019</v>
      </c>
    </row>
    <row r="112" spans="1:9" ht="14.4" x14ac:dyDescent="0.3">
      <c r="A112" s="39" t="s">
        <v>152</v>
      </c>
      <c r="B112" s="2" t="s">
        <v>171</v>
      </c>
      <c r="C112" s="39" t="s">
        <v>120</v>
      </c>
      <c r="D112" s="28">
        <v>462699007</v>
      </c>
      <c r="E112" s="42" t="s">
        <v>172</v>
      </c>
      <c r="F112" s="40">
        <v>1650</v>
      </c>
      <c r="G112" s="40">
        <v>1650</v>
      </c>
      <c r="H112" s="32" t="s">
        <v>170</v>
      </c>
      <c r="I112" s="32">
        <v>2019</v>
      </c>
    </row>
    <row r="113" spans="1:9" ht="14.4" x14ac:dyDescent="0.3">
      <c r="A113" s="39" t="s">
        <v>153</v>
      </c>
      <c r="B113" s="2" t="s">
        <v>171</v>
      </c>
      <c r="C113" s="39" t="s">
        <v>121</v>
      </c>
      <c r="D113" s="32" t="s">
        <v>159</v>
      </c>
      <c r="E113" s="42" t="s">
        <v>172</v>
      </c>
      <c r="F113" s="40">
        <v>345.79</v>
      </c>
      <c r="G113" s="40">
        <v>345.79</v>
      </c>
      <c r="H113" s="33">
        <v>2013</v>
      </c>
      <c r="I113" s="32">
        <v>2019</v>
      </c>
    </row>
    <row r="114" spans="1:9" ht="14.4" x14ac:dyDescent="0.3">
      <c r="A114" s="39" t="s">
        <v>153</v>
      </c>
      <c r="B114" s="2" t="s">
        <v>171</v>
      </c>
      <c r="C114" s="39" t="s">
        <v>67</v>
      </c>
      <c r="D114" s="32" t="s">
        <v>159</v>
      </c>
      <c r="E114" s="42" t="s">
        <v>172</v>
      </c>
      <c r="F114" s="40">
        <v>500</v>
      </c>
      <c r="G114" s="40">
        <v>500</v>
      </c>
      <c r="H114" s="32" t="s">
        <v>170</v>
      </c>
      <c r="I114" s="32">
        <v>2019</v>
      </c>
    </row>
    <row r="115" spans="1:9" ht="14.4" x14ac:dyDescent="0.3">
      <c r="A115" s="39" t="s">
        <v>153</v>
      </c>
      <c r="B115" s="2" t="s">
        <v>171</v>
      </c>
      <c r="C115" s="39" t="s">
        <v>122</v>
      </c>
      <c r="D115" s="32" t="s">
        <v>159</v>
      </c>
      <c r="E115" s="42" t="s">
        <v>172</v>
      </c>
      <c r="F115" s="40">
        <v>500</v>
      </c>
      <c r="G115" s="40">
        <v>500</v>
      </c>
      <c r="H115" s="33">
        <v>2013</v>
      </c>
      <c r="I115" s="32">
        <v>2019</v>
      </c>
    </row>
    <row r="116" spans="1:9" ht="14.4" x14ac:dyDescent="0.3">
      <c r="A116" s="39" t="s">
        <v>153</v>
      </c>
      <c r="B116" s="2" t="s">
        <v>171</v>
      </c>
      <c r="C116" s="39" t="s">
        <v>121</v>
      </c>
      <c r="D116" s="32" t="s">
        <v>159</v>
      </c>
      <c r="E116" s="42" t="s">
        <v>172</v>
      </c>
      <c r="F116" s="40">
        <v>500</v>
      </c>
      <c r="G116" s="40">
        <v>500</v>
      </c>
      <c r="H116" s="33">
        <v>2012</v>
      </c>
      <c r="I116" s="32">
        <v>2019</v>
      </c>
    </row>
    <row r="117" spans="1:9" ht="14.4" x14ac:dyDescent="0.3">
      <c r="A117" s="39" t="s">
        <v>153</v>
      </c>
      <c r="B117" s="2" t="s">
        <v>171</v>
      </c>
      <c r="C117" s="39" t="s">
        <v>123</v>
      </c>
      <c r="D117" s="32" t="s">
        <v>159</v>
      </c>
      <c r="E117" s="42" t="s">
        <v>172</v>
      </c>
      <c r="F117" s="40">
        <v>500</v>
      </c>
      <c r="G117" s="40">
        <v>500</v>
      </c>
      <c r="H117" s="33">
        <v>2012</v>
      </c>
      <c r="I117" s="32">
        <v>2019</v>
      </c>
    </row>
    <row r="118" spans="1:9" ht="14.4" x14ac:dyDescent="0.3">
      <c r="A118" s="39" t="s">
        <v>153</v>
      </c>
      <c r="B118" s="2" t="s">
        <v>171</v>
      </c>
      <c r="C118" s="39" t="s">
        <v>124</v>
      </c>
      <c r="D118" s="32" t="s">
        <v>159</v>
      </c>
      <c r="E118" s="42" t="s">
        <v>172</v>
      </c>
      <c r="F118" s="40">
        <v>500</v>
      </c>
      <c r="G118" s="40">
        <v>500</v>
      </c>
      <c r="H118" s="33">
        <v>2012</v>
      </c>
      <c r="I118" s="32">
        <v>2019</v>
      </c>
    </row>
    <row r="119" spans="1:9" ht="14.4" x14ac:dyDescent="0.3">
      <c r="A119" s="39" t="s">
        <v>153</v>
      </c>
      <c r="B119" s="2" t="s">
        <v>171</v>
      </c>
      <c r="C119" s="39" t="s">
        <v>114</v>
      </c>
      <c r="D119" s="28">
        <v>812059749</v>
      </c>
      <c r="E119" s="42" t="s">
        <v>172</v>
      </c>
      <c r="F119" s="40">
        <v>3000</v>
      </c>
      <c r="G119" s="40">
        <v>3000</v>
      </c>
      <c r="H119" s="33">
        <v>2013</v>
      </c>
      <c r="I119" s="32">
        <v>2019</v>
      </c>
    </row>
    <row r="120" spans="1:9" ht="14.4" x14ac:dyDescent="0.3">
      <c r="A120" s="39" t="s">
        <v>153</v>
      </c>
      <c r="B120" s="2" t="s">
        <v>171</v>
      </c>
      <c r="C120" s="39" t="s">
        <v>125</v>
      </c>
      <c r="D120" s="32" t="s">
        <v>159</v>
      </c>
      <c r="E120" s="42" t="s">
        <v>172</v>
      </c>
      <c r="F120" s="40">
        <v>1145</v>
      </c>
      <c r="G120" s="40">
        <v>1145</v>
      </c>
      <c r="H120" s="33">
        <v>2019</v>
      </c>
      <c r="I120" s="32">
        <v>2019</v>
      </c>
    </row>
    <row r="121" spans="1:9" ht="14.4" x14ac:dyDescent="0.3">
      <c r="A121" s="39" t="s">
        <v>153</v>
      </c>
      <c r="B121" s="2" t="s">
        <v>171</v>
      </c>
      <c r="C121" s="39" t="s">
        <v>126</v>
      </c>
      <c r="D121" s="28">
        <v>563519124</v>
      </c>
      <c r="E121" s="42" t="s">
        <v>172</v>
      </c>
      <c r="F121" s="40">
        <v>500</v>
      </c>
      <c r="G121" s="40">
        <v>500</v>
      </c>
      <c r="H121" s="33">
        <v>2012</v>
      </c>
      <c r="I121" s="32">
        <v>2019</v>
      </c>
    </row>
    <row r="122" spans="1:9" ht="14.4" x14ac:dyDescent="0.3">
      <c r="A122" s="39" t="s">
        <v>153</v>
      </c>
      <c r="B122" s="2" t="s">
        <v>171</v>
      </c>
      <c r="C122" s="39" t="s">
        <v>127</v>
      </c>
      <c r="D122" s="32" t="s">
        <v>159</v>
      </c>
      <c r="E122" s="42" t="s">
        <v>172</v>
      </c>
      <c r="F122" s="40">
        <v>500</v>
      </c>
      <c r="G122" s="40">
        <v>500</v>
      </c>
      <c r="H122" s="33">
        <v>2012</v>
      </c>
      <c r="I122" s="32">
        <v>2019</v>
      </c>
    </row>
    <row r="123" spans="1:9" ht="14.4" x14ac:dyDescent="0.3">
      <c r="A123" s="39" t="s">
        <v>166</v>
      </c>
      <c r="B123" s="2" t="s">
        <v>171</v>
      </c>
      <c r="C123" s="39" t="s">
        <v>175</v>
      </c>
      <c r="D123" s="32"/>
      <c r="E123" s="42" t="s">
        <v>172</v>
      </c>
      <c r="F123" s="40">
        <v>9.2100000000000009</v>
      </c>
      <c r="G123" s="40">
        <v>0</v>
      </c>
      <c r="H123" s="33"/>
      <c r="I123" s="32">
        <v>2019</v>
      </c>
    </row>
    <row r="124" spans="1:9" ht="14.4" x14ac:dyDescent="0.3">
      <c r="A124" s="39" t="s">
        <v>154</v>
      </c>
      <c r="B124" s="2" t="s">
        <v>171</v>
      </c>
      <c r="C124" s="39" t="s">
        <v>162</v>
      </c>
      <c r="D124" s="28">
        <v>895206664</v>
      </c>
      <c r="E124" s="42" t="s">
        <v>172</v>
      </c>
      <c r="F124" s="40">
        <v>168000</v>
      </c>
      <c r="G124" s="40">
        <v>168000</v>
      </c>
      <c r="H124" s="32" t="s">
        <v>170</v>
      </c>
      <c r="I124" s="32">
        <v>2019</v>
      </c>
    </row>
    <row r="125" spans="1:9" x14ac:dyDescent="0.25">
      <c r="A125" s="10"/>
      <c r="B125" s="18"/>
      <c r="C125" s="7"/>
      <c r="D125" s="7"/>
      <c r="E125" s="7"/>
      <c r="F125" s="41">
        <f>SUM(F6:F124)</f>
        <v>3387967.5000000005</v>
      </c>
      <c r="G125" s="41">
        <f>SUM(G6:G124)</f>
        <v>3349061.7300000004</v>
      </c>
      <c r="H125" s="11"/>
      <c r="I125" s="11"/>
    </row>
    <row r="126" spans="1:9" x14ac:dyDescent="0.25">
      <c r="A126" s="12"/>
      <c r="B126" s="19"/>
      <c r="C126" s="2"/>
      <c r="D126" s="2"/>
      <c r="E126" s="2"/>
      <c r="F126" s="2"/>
      <c r="G126" s="13"/>
      <c r="H126" s="13"/>
      <c r="I126" s="13"/>
    </row>
    <row r="127" spans="1:9" x14ac:dyDescent="0.25">
      <c r="A127" s="12"/>
      <c r="B127" s="19"/>
      <c r="C127" s="2"/>
      <c r="D127" s="2"/>
      <c r="E127" s="2"/>
      <c r="F127" s="2"/>
      <c r="G127" s="13"/>
      <c r="H127" s="13"/>
      <c r="I127" s="13"/>
    </row>
    <row r="128" spans="1:9" x14ac:dyDescent="0.25">
      <c r="A128" s="12"/>
      <c r="B128" s="19"/>
      <c r="C128" s="2"/>
      <c r="D128" s="2"/>
      <c r="E128" s="2"/>
      <c r="F128" s="2"/>
      <c r="G128" s="13"/>
      <c r="H128" s="13"/>
      <c r="I128" s="13"/>
    </row>
    <row r="129" spans="1:9" x14ac:dyDescent="0.25">
      <c r="A129" s="12"/>
      <c r="B129" s="19"/>
      <c r="C129" s="2"/>
      <c r="D129" s="2"/>
      <c r="E129" s="2"/>
      <c r="F129" s="2"/>
      <c r="G129" s="13"/>
      <c r="H129" s="13"/>
      <c r="I129" s="13"/>
    </row>
    <row r="130" spans="1:9" x14ac:dyDescent="0.25">
      <c r="A130" s="12"/>
      <c r="B130" s="19"/>
      <c r="C130" s="2"/>
      <c r="D130" s="2"/>
      <c r="E130" s="2"/>
      <c r="F130" s="2"/>
      <c r="G130" s="13"/>
      <c r="H130" s="13"/>
      <c r="I130" s="13"/>
    </row>
    <row r="131" spans="1:9" x14ac:dyDescent="0.25">
      <c r="A131" s="12"/>
      <c r="B131" s="19"/>
      <c r="C131" s="2"/>
      <c r="D131" s="2"/>
      <c r="E131" s="2"/>
      <c r="F131" s="2"/>
      <c r="G131" s="13"/>
      <c r="H131" s="13"/>
      <c r="I131" s="13"/>
    </row>
    <row r="132" spans="1:9" x14ac:dyDescent="0.25">
      <c r="A132" s="12"/>
      <c r="B132" s="19"/>
      <c r="C132" s="2"/>
      <c r="D132" s="2"/>
      <c r="E132" s="2"/>
      <c r="F132" s="2"/>
      <c r="G132" s="13"/>
      <c r="H132" s="13"/>
      <c r="I132" s="13"/>
    </row>
    <row r="133" spans="1:9" x14ac:dyDescent="0.25">
      <c r="A133" s="12"/>
      <c r="B133" s="19"/>
      <c r="C133" s="2"/>
      <c r="D133" s="2"/>
      <c r="E133" s="2"/>
      <c r="F133" s="2"/>
      <c r="G133" s="13"/>
      <c r="H133" s="13"/>
      <c r="I133" s="13"/>
    </row>
    <row r="134" spans="1:9" x14ac:dyDescent="0.25">
      <c r="A134" s="12"/>
      <c r="B134" s="19"/>
      <c r="C134" s="2"/>
      <c r="D134" s="2"/>
      <c r="E134" s="2"/>
      <c r="F134" s="2"/>
      <c r="G134" s="13"/>
      <c r="H134" s="13"/>
      <c r="I134" s="13"/>
    </row>
    <row r="135" spans="1:9" x14ac:dyDescent="0.25">
      <c r="A135" s="12"/>
      <c r="B135" s="19"/>
      <c r="C135" s="2"/>
      <c r="D135" s="2"/>
      <c r="E135" s="2"/>
      <c r="F135" s="2"/>
      <c r="G135" s="13"/>
      <c r="H135" s="13"/>
      <c r="I135" s="13"/>
    </row>
    <row r="136" spans="1:9" x14ac:dyDescent="0.25">
      <c r="A136" s="12"/>
      <c r="B136" s="19"/>
      <c r="C136" s="2"/>
      <c r="D136" s="2"/>
      <c r="E136" s="2"/>
      <c r="F136" s="2"/>
      <c r="G136" s="13"/>
      <c r="H136" s="13"/>
      <c r="I136" s="13"/>
    </row>
    <row r="137" spans="1:9" x14ac:dyDescent="0.25">
      <c r="A137" s="12"/>
      <c r="B137" s="19"/>
      <c r="C137" s="2"/>
      <c r="D137" s="2"/>
      <c r="E137" s="2"/>
      <c r="F137" s="2"/>
      <c r="G137" s="13"/>
      <c r="H137" s="13"/>
      <c r="I137" s="13"/>
    </row>
    <row r="138" spans="1:9" x14ac:dyDescent="0.25">
      <c r="A138" s="12"/>
      <c r="B138" s="19"/>
      <c r="C138" s="2"/>
      <c r="D138" s="2"/>
      <c r="E138" s="2"/>
      <c r="F138" s="2"/>
      <c r="G138" s="13"/>
      <c r="H138" s="13"/>
      <c r="I138" s="13"/>
    </row>
    <row r="139" spans="1:9" ht="13.8" thickBot="1" x14ac:dyDescent="0.3">
      <c r="A139" s="14"/>
      <c r="B139" s="20"/>
      <c r="C139" s="15"/>
      <c r="D139" s="15"/>
      <c r="E139" s="15"/>
      <c r="F139" s="15"/>
      <c r="G139" s="16"/>
      <c r="H139" s="16"/>
      <c r="I139" s="16"/>
    </row>
    <row r="141" spans="1:9" x14ac:dyDescent="0.25">
      <c r="A141" s="6" t="s">
        <v>8</v>
      </c>
      <c r="B141" s="6"/>
    </row>
  </sheetData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&amp;L&amp;"Arial,Gras"Bijlage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FR</vt:lpstr>
      <vt:lpstr>NL</vt:lpstr>
      <vt:lpstr>FR!Zone_d_impression</vt:lpstr>
      <vt:lpstr>NL!Zone_d_impression</vt:lpstr>
    </vt:vector>
  </TitlesOfParts>
  <Company>MRBC-MBHG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SJurfest</dc:creator>
  <cp:lastModifiedBy>Suliga Faraji</cp:lastModifiedBy>
  <cp:lastPrinted>2020-03-19T15:54:48Z</cp:lastPrinted>
  <dcterms:created xsi:type="dcterms:W3CDTF">2010-12-10T13:48:28Z</dcterms:created>
  <dcterms:modified xsi:type="dcterms:W3CDTF">2020-04-01T09:42:11Z</dcterms:modified>
</cp:coreProperties>
</file>